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3620" windowHeight="11115"/>
  </bookViews>
  <sheets>
    <sheet name="Перечень" sheetId="1" r:id="rId1"/>
    <sheet name="Прил 6 Культура" sheetId="2" r:id="rId2"/>
    <sheet name="Прил 6 Молодежь" sheetId="3" r:id="rId3"/>
    <sheet name="Прил 6 Спорт" sheetId="4" r:id="rId4"/>
    <sheet name="Прил 6 Променад" sheetId="5" r:id="rId5"/>
    <sheet name="Прил 6 Мун.имущ." sheetId="6" r:id="rId6"/>
    <sheet name="Прил 6 ГО и ЧС" sheetId="7" r:id="rId7"/>
    <sheet name="Прил 6 Благоустр" sheetId="8" r:id="rId8"/>
    <sheet name="Прил 6 дороги" sheetId="9" r:id="rId9"/>
    <sheet name="Прил 6 инициат" sheetId="10" r:id="rId10"/>
    <sheet name="Прил 6 комфорт" sheetId="11" r:id="rId11"/>
    <sheet name="Прил 6 тепло" sheetId="12" r:id="rId12"/>
    <sheet name="Прил 6 газифик" sheetId="13" r:id="rId13"/>
    <sheet name="Прил 6 водоснаб" sheetId="14" r:id="rId14"/>
    <sheet name="Лист1" sheetId="15" r:id="rId15"/>
  </sheets>
  <calcPr calcId="125725" refMode="R1C1"/>
</workbook>
</file>

<file path=xl/calcChain.xml><?xml version="1.0" encoding="utf-8"?>
<calcChain xmlns="http://schemas.openxmlformats.org/spreadsheetml/2006/main">
  <c r="O17" i="2"/>
  <c r="Q12" i="8"/>
  <c r="P12"/>
  <c r="L12"/>
  <c r="O12"/>
  <c r="K12"/>
  <c r="K42" i="11"/>
  <c r="K15" i="8"/>
  <c r="Q22"/>
  <c r="P22"/>
  <c r="P17" i="10"/>
  <c r="Q17"/>
  <c r="O17"/>
  <c r="P12"/>
  <c r="Q12"/>
  <c r="O12"/>
  <c r="P27"/>
  <c r="Q27"/>
  <c r="O27"/>
  <c r="P22"/>
  <c r="Q22"/>
  <c r="O22"/>
  <c r="P17" i="9"/>
  <c r="Q17"/>
  <c r="O17"/>
  <c r="Q12"/>
  <c r="P12"/>
  <c r="O12"/>
  <c r="AC32" i="11"/>
  <c r="AD32"/>
  <c r="AB32"/>
  <c r="AC27"/>
  <c r="AD27"/>
  <c r="AB27"/>
  <c r="AC22"/>
  <c r="AD22"/>
  <c r="AB22"/>
  <c r="AC17"/>
  <c r="AD17"/>
  <c r="AB17"/>
  <c r="AC12"/>
  <c r="AD12"/>
  <c r="AB12"/>
  <c r="Q17" i="12"/>
  <c r="P17"/>
  <c r="O17"/>
  <c r="O12"/>
  <c r="Q12" i="14"/>
  <c r="Q17"/>
  <c r="P17"/>
  <c r="P12"/>
  <c r="O17"/>
  <c r="O12"/>
  <c r="Q22" i="4"/>
  <c r="P22"/>
  <c r="O22"/>
  <c r="R25"/>
  <c r="O22" i="3"/>
  <c r="O17"/>
  <c r="N13" i="14" l="1"/>
  <c r="N15"/>
  <c r="N17"/>
  <c r="N18"/>
  <c r="N20"/>
  <c r="N12"/>
  <c r="L17"/>
  <c r="M17"/>
  <c r="L12"/>
  <c r="M12"/>
  <c r="K12"/>
  <c r="K17"/>
  <c r="J20"/>
  <c r="J19" s="1"/>
  <c r="J18" s="1"/>
  <c r="J17" s="1"/>
  <c r="J16" s="1"/>
  <c r="J15" s="1"/>
  <c r="J14" s="1"/>
  <c r="J13" s="1"/>
  <c r="J12" s="1"/>
  <c r="J21"/>
  <c r="F12"/>
  <c r="M17" i="13"/>
  <c r="L17"/>
  <c r="K17"/>
  <c r="M12"/>
  <c r="L12"/>
  <c r="K12"/>
  <c r="F12"/>
  <c r="N13" i="12"/>
  <c r="N15"/>
  <c r="N17"/>
  <c r="N18"/>
  <c r="N20"/>
  <c r="N12"/>
  <c r="L12"/>
  <c r="M12"/>
  <c r="M15"/>
  <c r="M13"/>
  <c r="L15"/>
  <c r="L13"/>
  <c r="L17"/>
  <c r="M17"/>
  <c r="J17"/>
  <c r="J12"/>
  <c r="K17"/>
  <c r="K12"/>
  <c r="G12"/>
  <c r="H12"/>
  <c r="I12"/>
  <c r="G17"/>
  <c r="H17"/>
  <c r="I17"/>
  <c r="N13" i="11"/>
  <c r="N15"/>
  <c r="N17"/>
  <c r="N18"/>
  <c r="N20"/>
  <c r="N22"/>
  <c r="N23"/>
  <c r="N24"/>
  <c r="N25"/>
  <c r="N27"/>
  <c r="N28"/>
  <c r="N29"/>
  <c r="N30"/>
  <c r="N32"/>
  <c r="N33"/>
  <c r="N35"/>
  <c r="N12"/>
  <c r="J13"/>
  <c r="J15"/>
  <c r="J17"/>
  <c r="J18"/>
  <c r="J20"/>
  <c r="J22"/>
  <c r="J23"/>
  <c r="J24"/>
  <c r="J25"/>
  <c r="J27"/>
  <c r="J28"/>
  <c r="J29"/>
  <c r="J30"/>
  <c r="J12"/>
  <c r="M12"/>
  <c r="L12"/>
  <c r="K32"/>
  <c r="K22" s="1"/>
  <c r="M27"/>
  <c r="L27"/>
  <c r="K27"/>
  <c r="M22"/>
  <c r="L22"/>
  <c r="I32"/>
  <c r="H32"/>
  <c r="E32"/>
  <c r="D32"/>
  <c r="K17"/>
  <c r="K12"/>
  <c r="F13"/>
  <c r="F15"/>
  <c r="F17"/>
  <c r="F18"/>
  <c r="F20"/>
  <c r="F22"/>
  <c r="F23"/>
  <c r="F24"/>
  <c r="F25"/>
  <c r="F27"/>
  <c r="F28"/>
  <c r="F29"/>
  <c r="F30"/>
  <c r="F12"/>
  <c r="N30" i="10"/>
  <c r="N28"/>
  <c r="K27"/>
  <c r="N27" s="1"/>
  <c r="N25"/>
  <c r="N23"/>
  <c r="N22"/>
  <c r="K22"/>
  <c r="N20"/>
  <c r="N18"/>
  <c r="K17"/>
  <c r="N17" s="1"/>
  <c r="N15"/>
  <c r="N13"/>
  <c r="M12"/>
  <c r="N12" s="1"/>
  <c r="L12"/>
  <c r="K12"/>
  <c r="J12"/>
  <c r="J30"/>
  <c r="J28"/>
  <c r="J27"/>
  <c r="J25"/>
  <c r="J23"/>
  <c r="J22"/>
  <c r="J20"/>
  <c r="J18"/>
  <c r="J17"/>
  <c r="J15"/>
  <c r="J13"/>
  <c r="F13"/>
  <c r="F15"/>
  <c r="F17"/>
  <c r="F18"/>
  <c r="F20"/>
  <c r="F22"/>
  <c r="F23"/>
  <c r="F25"/>
  <c r="F27"/>
  <c r="F28"/>
  <c r="F30"/>
  <c r="F12"/>
  <c r="K13" i="7"/>
  <c r="K17"/>
  <c r="K12" s="1"/>
  <c r="K13" i="9"/>
  <c r="K12" s="1"/>
  <c r="F12"/>
  <c r="N12"/>
  <c r="K17"/>
  <c r="J12"/>
  <c r="N13" i="8"/>
  <c r="N15"/>
  <c r="N17"/>
  <c r="N18"/>
  <c r="N22"/>
  <c r="N23"/>
  <c r="N25"/>
  <c r="N12"/>
  <c r="M12"/>
  <c r="L15"/>
  <c r="M15"/>
  <c r="L13"/>
  <c r="M13"/>
  <c r="L14"/>
  <c r="M14"/>
  <c r="L16"/>
  <c r="M16"/>
  <c r="K16"/>
  <c r="K14"/>
  <c r="K13"/>
  <c r="L17"/>
  <c r="M17"/>
  <c r="K17"/>
  <c r="L22"/>
  <c r="M22"/>
  <c r="K22"/>
  <c r="J13"/>
  <c r="J15"/>
  <c r="J17"/>
  <c r="J18"/>
  <c r="J22"/>
  <c r="J23"/>
  <c r="J25"/>
  <c r="J12"/>
  <c r="I22"/>
  <c r="I17"/>
  <c r="I13"/>
  <c r="I12"/>
  <c r="M17" i="6"/>
  <c r="L17"/>
  <c r="K17"/>
  <c r="N18"/>
  <c r="N13"/>
  <c r="L12"/>
  <c r="M12"/>
  <c r="N12" s="1"/>
  <c r="K12"/>
  <c r="N13" i="5"/>
  <c r="N15"/>
  <c r="N16"/>
  <c r="N17"/>
  <c r="N20"/>
  <c r="N21"/>
  <c r="N12"/>
  <c r="L17"/>
  <c r="M17"/>
  <c r="K17"/>
  <c r="L12"/>
  <c r="M12"/>
  <c r="K12"/>
  <c r="G12"/>
  <c r="J20"/>
  <c r="J21"/>
  <c r="N17" i="6" l="1"/>
  <c r="J15" i="5"/>
  <c r="J16"/>
  <c r="L27" i="4"/>
  <c r="M27"/>
  <c r="K27"/>
  <c r="N27" s="1"/>
  <c r="N25"/>
  <c r="M22"/>
  <c r="L22"/>
  <c r="N28"/>
  <c r="K22"/>
  <c r="N23"/>
  <c r="N18"/>
  <c r="N20"/>
  <c r="N17"/>
  <c r="N13"/>
  <c r="N12"/>
  <c r="J23"/>
  <c r="F12"/>
  <c r="N27" i="3"/>
  <c r="N28"/>
  <c r="N22"/>
  <c r="N23"/>
  <c r="N25"/>
  <c r="L22"/>
  <c r="M22"/>
  <c r="K22"/>
  <c r="C17"/>
  <c r="F13"/>
  <c r="F12"/>
  <c r="N20"/>
  <c r="N18"/>
  <c r="M17"/>
  <c r="L17"/>
  <c r="K17"/>
  <c r="N13"/>
  <c r="N12"/>
  <c r="K17" i="2"/>
  <c r="L17"/>
  <c r="M17"/>
  <c r="N17" s="1"/>
  <c r="N18"/>
  <c r="N20"/>
  <c r="N13"/>
  <c r="L12"/>
  <c r="M12"/>
  <c r="N12" s="1"/>
  <c r="K12"/>
  <c r="J18" i="6"/>
  <c r="F18"/>
  <c r="J17"/>
  <c r="F17"/>
  <c r="J12"/>
  <c r="F12"/>
  <c r="C13" i="9"/>
  <c r="J17" i="5"/>
  <c r="J12"/>
  <c r="J13" i="4"/>
  <c r="J17"/>
  <c r="J20"/>
  <c r="J12"/>
  <c r="H22"/>
  <c r="G22"/>
  <c r="J22" s="1"/>
  <c r="C22"/>
  <c r="J13" i="3"/>
  <c r="J18"/>
  <c r="J20"/>
  <c r="J23"/>
  <c r="J25"/>
  <c r="J27"/>
  <c r="J28"/>
  <c r="J12"/>
  <c r="I22"/>
  <c r="J22" s="1"/>
  <c r="H22"/>
  <c r="G22"/>
  <c r="I17"/>
  <c r="J17" s="1"/>
  <c r="H17"/>
  <c r="G17"/>
  <c r="J20" i="2"/>
  <c r="J18"/>
  <c r="J17"/>
  <c r="E12" i="11"/>
  <c r="D12"/>
  <c r="C12"/>
  <c r="D17"/>
  <c r="E17"/>
  <c r="C17"/>
  <c r="E27"/>
  <c r="D27"/>
  <c r="C27"/>
  <c r="E22"/>
  <c r="D22"/>
  <c r="C22"/>
  <c r="I27"/>
  <c r="H27"/>
  <c r="G27"/>
  <c r="I17"/>
  <c r="H17"/>
  <c r="G17"/>
  <c r="H12"/>
  <c r="I12"/>
  <c r="G12"/>
  <c r="H22"/>
  <c r="I22"/>
  <c r="G22"/>
  <c r="E27" i="10"/>
  <c r="D27"/>
  <c r="C27"/>
  <c r="E22"/>
  <c r="D22"/>
  <c r="C22"/>
  <c r="E17"/>
  <c r="D17"/>
  <c r="C17"/>
  <c r="E12"/>
  <c r="D12"/>
  <c r="C12"/>
  <c r="G27"/>
  <c r="G22"/>
  <c r="G17"/>
  <c r="H12"/>
  <c r="I12"/>
  <c r="G12"/>
  <c r="I17" i="9"/>
  <c r="H17"/>
  <c r="G17"/>
  <c r="H12"/>
  <c r="I12"/>
  <c r="G12"/>
  <c r="G15" i="8"/>
  <c r="H22"/>
  <c r="H12" s="1"/>
  <c r="H13"/>
  <c r="G13"/>
  <c r="G22"/>
  <c r="G12" s="1"/>
  <c r="H17"/>
  <c r="C17" i="13"/>
  <c r="E12"/>
  <c r="D12"/>
  <c r="C12"/>
  <c r="C17" i="14"/>
  <c r="E12"/>
  <c r="D12"/>
  <c r="C12"/>
  <c r="I17"/>
  <c r="H17"/>
  <c r="G17"/>
  <c r="H12"/>
  <c r="I12"/>
  <c r="G12"/>
  <c r="I17" i="13"/>
  <c r="I12"/>
  <c r="H17"/>
  <c r="G17"/>
  <c r="H12"/>
  <c r="G12"/>
  <c r="J13" i="2"/>
  <c r="J12"/>
  <c r="E12"/>
  <c r="D12"/>
  <c r="C12"/>
  <c r="N22" i="4" l="1"/>
  <c r="N17" i="3"/>
  <c r="F13" i="6"/>
  <c r="J13"/>
</calcChain>
</file>

<file path=xl/sharedStrings.xml><?xml version="1.0" encoding="utf-8"?>
<sst xmlns="http://schemas.openxmlformats.org/spreadsheetml/2006/main" count="726" uniqueCount="152">
  <si>
    <t>№ п/п</t>
  </si>
  <si>
    <t>ПЕРЕЧЕНЬ муниицпальных программ мунициипального образования "Город Ивангород"</t>
  </si>
  <si>
    <t>Наименование муниципальной программы</t>
  </si>
  <si>
    <t>Муниципальный заказчик муниципальной программы</t>
  </si>
  <si>
    <t>Соисполнители муниципальной программы</t>
  </si>
  <si>
    <t>Основные направления реализации муниципальной программы (подпрограммы)</t>
  </si>
  <si>
    <t>Срок реализации программы</t>
  </si>
  <si>
    <t>«Развитие культуры в МО "Город Ивангород"</t>
  </si>
  <si>
    <t>«Молодежь Ивангорода"</t>
  </si>
  <si>
    <t>"Капитальный ремонт и ремонт, реконструкция и строительство дорог местного значения и дорожных сооружений в границах  МО "Город Ивангород"</t>
  </si>
  <si>
    <t>"Реализация инициативных предложений жителей МО "Город Ивангород"</t>
  </si>
  <si>
    <t>"Благоустройство населённых пунктов в МО "Город Ивангород"</t>
  </si>
  <si>
    <t>"Управление и распоряжение муниципальным имуществом"</t>
  </si>
  <si>
    <t>"Формирование комфортной городской среды"</t>
  </si>
  <si>
    <t>"Защита населения и территории от чрезвычайных ситуаций природного и техногенного характера, гражданская оборона"</t>
  </si>
  <si>
    <t>"Интегрированное развитие исторической прибрежной зоны в Нарве/Эстония и Ивангороде/Россия, 3 этап - Речные променады"</t>
  </si>
  <si>
    <t>«Развитие газификации на территории МО «Город Ивангород»</t>
  </si>
  <si>
    <t>«Капитальный ремонт и ремонт оборудования инженерных сетей водоснабжения и водоотведения на территории МО «Город Ивангород»</t>
  </si>
  <si>
    <t>"Развитие физической культуры и спорта в МО "Город Ивангород"</t>
  </si>
  <si>
    <t>2018-2020</t>
  </si>
  <si>
    <t>2018-2021</t>
  </si>
  <si>
    <t>отдел по МСУ и СВ</t>
  </si>
  <si>
    <t>МБУ "ФОК МО "Город Ивангород"</t>
  </si>
  <si>
    <t>1.</t>
  </si>
  <si>
    <t>2.</t>
  </si>
  <si>
    <t>3.</t>
  </si>
  <si>
    <t>4.</t>
  </si>
  <si>
    <t>5.</t>
  </si>
  <si>
    <t>2020-2022</t>
  </si>
  <si>
    <t>Администрация МО "Город Ивангород"</t>
  </si>
  <si>
    <t>МБУ "ИКДЦ МО "Город Ивангород"</t>
  </si>
  <si>
    <t>2017-2021</t>
  </si>
  <si>
    <t xml:space="preserve">Главный специалист по ГО и ЧС  АМО «Город Ивангород </t>
  </si>
  <si>
    <t>1. Безопасность дорожного движения на территории МО «Город Ивангород".                  2. Благоустройство административного центра МО «Город Ивангород".</t>
  </si>
  <si>
    <t xml:space="preserve">1.Ремонт и содержание 
объектов муниципального имущества.                                      2.Ремонт и содержание объектов собственности.                 3.Уплата взносов на капитальный ремонт МКД             </t>
  </si>
  <si>
    <t>2018-2024</t>
  </si>
  <si>
    <t>отдел городской инфраструктуры, отдел по экономике, инвестициям, мун. имуществу и архитектуре</t>
  </si>
  <si>
    <t>отдел по экономике, инвестициям, мун. имуществу и архитектуре</t>
  </si>
  <si>
    <t>1. Благоустройство территории МО «Город Ивангород"</t>
  </si>
  <si>
    <t>1.Капитальный ремонт и ремонт оборудования, инженерных сетей водоснабжения и водоотведения.</t>
  </si>
  <si>
    <t>1.Проектирование и строительство газопроводов на территории МО «Город Ивангород".</t>
  </si>
  <si>
    <t>1.Интегрированное развитие исторической прибрежной зоны в Ивангороде.</t>
  </si>
  <si>
    <t>1.Обеспечение общественной безопасности, предупреждение и ликвидация последствий чрезвычайных ситуаций на территории МО «Город Ивангород».</t>
  </si>
  <si>
    <t>1.Благоустройство дворовых территорий МО «Город Ивангород".</t>
  </si>
  <si>
    <t>1. Организация и проведение городских мероприятий в сфере молодежной политики.</t>
  </si>
  <si>
    <t>1. Организация и проведение городских мероприятий культуры.</t>
  </si>
  <si>
    <t>1. Организация и проведение физкультурно-оздоровительных и спортивных  мероприятий.</t>
  </si>
  <si>
    <t>Капитальный ремонт и ремонт, реконструкция и строительство дорог местного значения и дорожных сооружений.</t>
  </si>
  <si>
    <t>отдел по МСУ и СВ, сектор КДН и ЗП, МБУ "ФОК МО "Город Ивангород";  МБУ "ИКДЦ МО "Город Ивангород"</t>
  </si>
  <si>
    <t xml:space="preserve">подрядные организации, определяемые на конкурсной основе
</t>
  </si>
  <si>
    <t>Приложение № 6</t>
  </si>
  <si>
    <t>к Порядку</t>
  </si>
  <si>
    <t>Форма оперативного (годового, итогового) отчета о выполнении муниципальной программы</t>
  </si>
  <si>
    <t>"Развитие культуры в МО "Город Ивангород"</t>
  </si>
  <si>
    <t xml:space="preserve">  (наименование муниципальной программы)</t>
  </si>
  <si>
    <t>Муниципальный заказчик Администрация МО "Город Ивангород"</t>
  </si>
  <si>
    <t>Наименования подпрограммы, мероприятия (с указанием порядкового номера)</t>
  </si>
  <si>
    <t>Источники финансирования</t>
  </si>
  <si>
    <t>за январь - март 2020 год</t>
  </si>
  <si>
    <t>за январь - июнь 2020 года</t>
  </si>
  <si>
    <t>всего за 2020 год</t>
  </si>
  <si>
    <t>Планируемый объем финансирования 
на 2020 год (тыс. руб.)</t>
  </si>
  <si>
    <t>Профинан-сировано (тыс. руб.)</t>
  </si>
  <si>
    <t>Выполнено (тыс. руб.)</t>
  </si>
  <si>
    <t xml:space="preserve">Степень и результаты выполнения мероприятия </t>
  </si>
  <si>
    <t>Планируемый объем финансирования 
по программе (тыс. руб.)</t>
  </si>
  <si>
    <t xml:space="preserve">Степень и результаты выполнения программы </t>
  </si>
  <si>
    <t>Итого</t>
  </si>
  <si>
    <t>Средства бюджета МО «Город Ивангород»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</si>
  <si>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</si>
  <si>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</si>
  <si>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</si>
  <si>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Руководитель                                                                          Подпись</t>
  </si>
  <si>
    <t>М.В.Волкова</t>
  </si>
  <si>
    <t>"Молодежь Ивангорода"</t>
  </si>
  <si>
    <t>1. Организация и проведение физкультурно-оздоровительных и спортивных  мероприятий</t>
  </si>
  <si>
    <t>Муниципальный заказчик   Администрация МО "Город Ивангород"</t>
  </si>
  <si>
    <t>за январь - март 2020 года</t>
  </si>
  <si>
    <t>Подпрограмма 1                Интегрированное развитие исторической прибрежной зоны в Ивангороде</t>
  </si>
  <si>
    <t>Мероприятие подпрограммы 1       Развитие исторической прибрежной зоны в Ивангороде</t>
  </si>
  <si>
    <t>А.Л.Сыровский</t>
  </si>
  <si>
    <t>Муниципальный заказчик  Администрация МО "Город Ивангород"</t>
  </si>
  <si>
    <t xml:space="preserve">всего за 2020 год </t>
  </si>
  <si>
    <t xml:space="preserve">Подпрограмма 1
Ремонт и содержание 
объектов муниципального имущества
</t>
  </si>
  <si>
    <t>Мероприятие подпрограммы 2</t>
  </si>
  <si>
    <t>...</t>
  </si>
  <si>
    <t>Мероприятие муниципальной программы</t>
  </si>
  <si>
    <t>Итого по муниципальной программе</t>
  </si>
  <si>
    <t>Обеспечение общественной безопасности, предупреждение и ликвидация последствий чрезвычайных ситуаций на территории МО «Город Ивангород»</t>
  </si>
  <si>
    <t xml:space="preserve">А.В.Соснин </t>
  </si>
  <si>
    <t>всего за 2020  год</t>
  </si>
  <si>
    <r>
      <t xml:space="preserve">Подпрограмма 1                               </t>
    </r>
    <r>
      <rPr>
        <sz val="11"/>
        <rFont val="Times New Roman"/>
        <family val="1"/>
        <charset val="204"/>
      </rPr>
      <t>Благоустройство территории МО "Город Ивангород"</t>
    </r>
  </si>
  <si>
    <r>
      <t xml:space="preserve">Мероприятие подпрограммы 1           </t>
    </r>
    <r>
      <rPr>
        <sz val="11"/>
        <rFont val="Times New Roman"/>
        <family val="1"/>
        <charset val="204"/>
      </rPr>
      <t>Благоустройство общественно-значимых публичных пространств общегородского значения</t>
    </r>
  </si>
  <si>
    <t>Э.А.Ростер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</si>
  <si>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</si>
  <si>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</si>
  <si>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</si>
  <si>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</si>
  <si>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</si>
  <si>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</si>
  <si>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</si>
  <si>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</si>
  <si>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"Капитальный ремонт и ремонт, инженерных сетей теплоснабжения на территории МО «Город Ивангород» </t>
  </si>
  <si>
    <t>Координатор (разработчик) муниицпальной программы</t>
  </si>
  <si>
    <t>Администрация МО "Город Ивангород", отдел горродской инфраструктуры</t>
  </si>
  <si>
    <t>подрядные организации, определяемые на конкурсной основе</t>
  </si>
  <si>
    <t>1. Капитальный ремонт и ремонт, инженерных сетей теплоснабжения</t>
  </si>
  <si>
    <t>"Интегрированное развитие исторической прибрежной зоны в Нарве/Эстония и Ивангороде/Россия, 3 этап – Речные променады"</t>
  </si>
  <si>
    <t>"Управление и распоряжение муниципальным имуществом МО «Город Ивангород» на период 2020-2022 годы"</t>
  </si>
  <si>
    <t>"Благоустройство населенных пунктов в МО "Город Ивангород"</t>
  </si>
  <si>
    <t>Подпрограмма 1                               Капитальный ремонт и ремонт, инженерных сетей теплоснабжения на территории МО «Город Ивангород</t>
  </si>
  <si>
    <t>Мероприятие подпрограммы 1           Капитальный ремонт и ремонт, инженерных сетей теплоснабжения</t>
  </si>
  <si>
    <t>Подпрограмма 1                               Проектирование и строительство газопроводов на территории МО «Город Ивангород</t>
  </si>
  <si>
    <t>Мероприятие подпрограммы 1           Разработка схемы газоснабжения г. Ивангород</t>
  </si>
  <si>
    <t xml:space="preserve">Подпрограмма 1                             Капитальный ремонт и ремонт оборудования, инженерных сетей водоснабжения и водоотведения                      </t>
  </si>
  <si>
    <t xml:space="preserve">Мероприятие подпрограммы 1                         Ремонт оборудования, инженерных сетей водоснабжения и водоотведения        </t>
  </si>
  <si>
    <t>подрядные организации</t>
  </si>
  <si>
    <t xml:space="preserve">Мероприятие подпрограммы 1                Благоустройство города       </t>
  </si>
  <si>
    <t xml:space="preserve">Подпрограмма 1                                                       Капитальный ремонт и ремонт, реконструкция и строительство дорог местного значения и дорожных сооружений          </t>
  </si>
  <si>
    <t xml:space="preserve">Мероприятие подпрограммы 1                            Ремонт автомобильных дорог общего пользования местного значения        </t>
  </si>
  <si>
    <t xml:space="preserve">Подпрограмма 1                                                      Безопасность дорожного движения на территории МО «Город Ивангород» </t>
  </si>
  <si>
    <t xml:space="preserve">Мероприятие подпрограммы 1                         Безопасность дорожного движения   </t>
  </si>
  <si>
    <t xml:space="preserve">Подпрограмма 2                                                      Благоустройство административного центра МО «Город Ивангород»                      </t>
  </si>
  <si>
    <t xml:space="preserve">Мероприятие подпрограммы 2                        Благоустройство административного центра     </t>
  </si>
  <si>
    <t xml:space="preserve">Подпрограмма 1                                                Благоустройство дворовых территорий МО «Город Ивангород                 </t>
  </si>
  <si>
    <t>2. Формирование благоприятных условий реализации и развития творческого потенциала населения</t>
  </si>
  <si>
    <t>1. Организация и проведение городских мероприятий в сфере молодежной политики</t>
  </si>
  <si>
    <t>2. Молодежный коворкинг-центр</t>
  </si>
  <si>
    <t>3. Организация временных рабочих мест для подростков</t>
  </si>
  <si>
    <t>4. Организация временных рабочих мест для подростков</t>
  </si>
  <si>
    <t>2. Формирование благоприятных условий реализации и развития физической культуры и спорта  населения</t>
  </si>
  <si>
    <t>3. Строительство плавательного бассейна в Ивангороде</t>
  </si>
  <si>
    <t>Мероприятие подпрограммы 1 Содержание муниципальной собственности на территории МО «Город Ивангород»</t>
  </si>
  <si>
    <t>всего за январь - сентябрь 2020 год</t>
  </si>
  <si>
    <t xml:space="preserve">1.Организация и проведение городских мероприятий культуры </t>
  </si>
  <si>
    <t>за январь - сентябрь 2020 года</t>
  </si>
  <si>
    <t>Планируемый объем финансирова         ния 
на 2020 год (тыс. руб.)</t>
  </si>
  <si>
    <t>Планируемый объем финансирова           ния 
на 2020 год (тыс. руб.)</t>
  </si>
  <si>
    <t>Планируемый объем финансирова            ния 
по программе (тыс. руб.)</t>
  </si>
  <si>
    <t>4. Проектирование и реконструкция стадиона</t>
  </si>
  <si>
    <t>за январь -сентябрь 2020 года</t>
  </si>
  <si>
    <t>Планируемый объем финансирова     ния 
на 2020 год (тыс. руб.)</t>
  </si>
  <si>
    <t>Планируемый объем финансиро вания 
по программе (тыс. руб.)</t>
  </si>
  <si>
    <t>Планируемый объем финансирова   ния 
на 2020 год (тыс. руб.)</t>
  </si>
  <si>
    <t>Планируемый объем финансирова ния 
по программе (тыс. руб.)</t>
  </si>
  <si>
    <t xml:space="preserve">Мероприятие подпрограммы 1 Мероприятия в области гражданской обороны и чрезвычайных ситуациях </t>
  </si>
  <si>
    <t>"Защита населения и территории от чрезвычайных ситуаций природного и техногенного характера, гражданская оборона" на 2020-2022 годы</t>
  </si>
  <si>
    <t>Мероприятие подпрограммы  2                              1. Благоустройство общественных  территорий</t>
  </si>
  <si>
    <t>Мероприятие подпрограммы  2                              2. Благоустройство территорий</t>
  </si>
  <si>
    <t xml:space="preserve">Подпрограмма 2                                                Благоустройство территорий МО «Город Ивангород                </t>
  </si>
  <si>
    <t xml:space="preserve">Мероприятие подпрограммы 1                              1. Благоустройство дворовых территорий         </t>
  </si>
  <si>
    <t>3. Формирование благоприятных условий реализации и развития творческого потенциала населения</t>
  </si>
</sst>
</file>

<file path=xl/styles.xml><?xml version="1.0" encoding="utf-8"?>
<styleSheet xmlns="http://schemas.openxmlformats.org/spreadsheetml/2006/main">
  <numFmts count="6">
    <numFmt numFmtId="164" formatCode="#,##0.00;[Red]#,##0.00"/>
    <numFmt numFmtId="165" formatCode="0.0%"/>
    <numFmt numFmtId="166" formatCode="0.00;[Red]0.00"/>
    <numFmt numFmtId="167" formatCode="#,##0.0"/>
    <numFmt numFmtId="168" formatCode="0.0"/>
    <numFmt numFmtId="169" formatCode="#,##0.00_ ;\-#,##0.00\ 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top" wrapText="1"/>
    </xf>
    <xf numFmtId="49" fontId="6" fillId="0" borderId="1" xfId="1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left"/>
    </xf>
    <xf numFmtId="165" fontId="9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9" fillId="0" borderId="1" xfId="0" applyNumberFormat="1" applyFont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5" fontId="0" fillId="0" borderId="0" xfId="0" applyNumberFormat="1"/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0" fontId="0" fillId="0" borderId="0" xfId="0" applyFill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7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6" fillId="0" borderId="1" xfId="1" applyNumberFormat="1" applyFont="1" applyBorder="1" applyAlignment="1" applyProtection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1" applyFont="1" applyAlignment="1" applyProtection="1"/>
    <xf numFmtId="0" fontId="0" fillId="0" borderId="0" xfId="0" applyFont="1" applyAlignment="1">
      <alignment horizontal="right"/>
    </xf>
    <xf numFmtId="0" fontId="7" fillId="0" borderId="0" xfId="0" applyFont="1" applyBorder="1"/>
    <xf numFmtId="10" fontId="9" fillId="0" borderId="1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1" fillId="2" borderId="1" xfId="0" applyFont="1" applyFill="1" applyBorder="1" applyAlignment="1">
      <alignment horizontal="center" vertical="center"/>
    </xf>
    <xf numFmtId="169" fontId="9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/>
    <xf numFmtId="165" fontId="12" fillId="0" borderId="1" xfId="0" applyNumberFormat="1" applyFont="1" applyBorder="1"/>
    <xf numFmtId="168" fontId="0" fillId="0" borderId="0" xfId="0" applyNumberFormat="1"/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167" fontId="9" fillId="2" borderId="1" xfId="0" applyNumberFormat="1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9" fillId="2" borderId="1" xfId="0" applyFont="1" applyFill="1" applyBorder="1" applyAlignment="1">
      <alignment vertical="top" wrapText="1"/>
    </xf>
    <xf numFmtId="0" fontId="8" fillId="2" borderId="0" xfId="0" applyFont="1" applyFill="1" applyAlignment="1">
      <alignment horizontal="left"/>
    </xf>
    <xf numFmtId="165" fontId="0" fillId="2" borderId="1" xfId="0" applyNumberForma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ont="1" applyFill="1"/>
    <xf numFmtId="0" fontId="14" fillId="0" borderId="0" xfId="0" applyFont="1"/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49" fontId="9" fillId="0" borderId="1" xfId="1" applyNumberFormat="1" applyFont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9" fontId="9" fillId="2" borderId="1" xfId="1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center" vertical="top" wrapText="1"/>
    </xf>
    <xf numFmtId="167" fontId="0" fillId="2" borderId="0" xfId="0" applyNumberFormat="1" applyFill="1"/>
    <xf numFmtId="0" fontId="0" fillId="2" borderId="0" xfId="0" applyFill="1" applyAlignment="1">
      <alignment horizontal="center"/>
    </xf>
    <xf numFmtId="167" fontId="9" fillId="2" borderId="1" xfId="0" applyNumberFormat="1" applyFont="1" applyFill="1" applyBorder="1" applyAlignment="1">
      <alignment horizontal="center" vertical="top" wrapText="1"/>
    </xf>
    <xf numFmtId="168" fontId="9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justify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0" xfId="0" applyFont="1" applyFill="1"/>
    <xf numFmtId="0" fontId="6" fillId="2" borderId="0" xfId="0" applyFont="1" applyFill="1" applyBorder="1" applyAlignment="1">
      <alignment horizontal="left"/>
    </xf>
    <xf numFmtId="0" fontId="11" fillId="2" borderId="0" xfId="0" applyFont="1" applyFill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167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9" fillId="0" borderId="0" xfId="1" applyFont="1" applyAlignment="1" applyProtection="1">
      <alignment horizontal="right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6" fillId="2" borderId="0" xfId="1" applyFont="1" applyFill="1" applyAlignment="1" applyProtection="1">
      <alignment horizontal="right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1" applyFont="1" applyFill="1" applyAlignment="1" applyProtection="1">
      <alignment horizontal="right"/>
    </xf>
    <xf numFmtId="0" fontId="5" fillId="2" borderId="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>
      <selection activeCell="A16" sqref="A16"/>
    </sheetView>
  </sheetViews>
  <sheetFormatPr defaultRowHeight="15"/>
  <cols>
    <col min="1" max="1" width="6" style="2" customWidth="1"/>
    <col min="2" max="2" width="27.5703125" style="2" customWidth="1"/>
    <col min="3" max="3" width="22.7109375" style="2" customWidth="1"/>
    <col min="4" max="4" width="30" style="2" customWidth="1"/>
    <col min="5" max="5" width="29.7109375" style="2" customWidth="1"/>
    <col min="6" max="6" width="27.140625" style="2" customWidth="1"/>
    <col min="7" max="7" width="28.5703125" style="2" customWidth="1"/>
    <col min="8" max="16384" width="9.140625" style="2"/>
  </cols>
  <sheetData>
    <row r="1" spans="1:7" ht="33" customHeight="1">
      <c r="A1" s="126" t="s">
        <v>1</v>
      </c>
      <c r="B1" s="126"/>
      <c r="C1" s="126"/>
      <c r="D1" s="126"/>
      <c r="E1" s="126"/>
      <c r="F1" s="126"/>
      <c r="G1" s="126"/>
    </row>
    <row r="2" spans="1:7" ht="61.5" customHeight="1">
      <c r="A2" s="4" t="s">
        <v>0</v>
      </c>
      <c r="B2" s="4" t="s">
        <v>2</v>
      </c>
      <c r="C2" s="4" t="s">
        <v>6</v>
      </c>
      <c r="D2" s="4" t="s">
        <v>103</v>
      </c>
      <c r="E2" s="4" t="s">
        <v>3</v>
      </c>
      <c r="F2" s="4" t="s">
        <v>4</v>
      </c>
      <c r="G2" s="4" t="s">
        <v>5</v>
      </c>
    </row>
    <row r="3" spans="1:7" ht="66.75" customHeight="1">
      <c r="A3" s="4" t="s">
        <v>23</v>
      </c>
      <c r="B3" s="8" t="s">
        <v>18</v>
      </c>
      <c r="C3" s="4" t="s">
        <v>19</v>
      </c>
      <c r="D3" s="4" t="s">
        <v>21</v>
      </c>
      <c r="E3" s="4" t="s">
        <v>29</v>
      </c>
      <c r="F3" s="6" t="s">
        <v>22</v>
      </c>
      <c r="G3" s="5" t="s">
        <v>46</v>
      </c>
    </row>
    <row r="4" spans="1:7" ht="50.25" customHeight="1">
      <c r="A4" s="4" t="s">
        <v>24</v>
      </c>
      <c r="B4" s="6" t="s">
        <v>7</v>
      </c>
      <c r="C4" s="4" t="s">
        <v>20</v>
      </c>
      <c r="D4" s="4" t="s">
        <v>21</v>
      </c>
      <c r="E4" s="4" t="s">
        <v>29</v>
      </c>
      <c r="F4" s="5" t="s">
        <v>30</v>
      </c>
      <c r="G4" s="5" t="s">
        <v>45</v>
      </c>
    </row>
    <row r="5" spans="1:7" ht="80.25" customHeight="1">
      <c r="A5" s="4" t="s">
        <v>25</v>
      </c>
      <c r="B5" s="6" t="s">
        <v>8</v>
      </c>
      <c r="C5" s="4" t="s">
        <v>20</v>
      </c>
      <c r="D5" s="4" t="s">
        <v>21</v>
      </c>
      <c r="E5" s="4" t="s">
        <v>29</v>
      </c>
      <c r="F5" s="5" t="s">
        <v>48</v>
      </c>
      <c r="G5" s="5" t="s">
        <v>44</v>
      </c>
    </row>
    <row r="6" spans="1:7" ht="111.75" customHeight="1">
      <c r="A6" s="4" t="s">
        <v>26</v>
      </c>
      <c r="B6" s="5" t="s">
        <v>9</v>
      </c>
      <c r="C6" s="7">
        <v>2020</v>
      </c>
      <c r="D6" s="4" t="s">
        <v>29</v>
      </c>
      <c r="E6" s="4" t="s">
        <v>29</v>
      </c>
      <c r="F6" s="5" t="s">
        <v>36</v>
      </c>
      <c r="G6" s="5" t="s">
        <v>47</v>
      </c>
    </row>
    <row r="7" spans="1:7" ht="96" customHeight="1">
      <c r="A7" s="4" t="s">
        <v>27</v>
      </c>
      <c r="B7" s="5" t="s">
        <v>10</v>
      </c>
      <c r="C7" s="7">
        <v>2020</v>
      </c>
      <c r="D7" s="4" t="s">
        <v>29</v>
      </c>
      <c r="E7" s="4" t="s">
        <v>29</v>
      </c>
      <c r="F7" s="5" t="s">
        <v>49</v>
      </c>
      <c r="G7" s="5" t="s">
        <v>33</v>
      </c>
    </row>
    <row r="8" spans="1:7" ht="54" customHeight="1">
      <c r="A8" s="4" t="s">
        <v>94</v>
      </c>
      <c r="B8" s="5" t="s">
        <v>11</v>
      </c>
      <c r="C8" s="7" t="s">
        <v>28</v>
      </c>
      <c r="D8" s="4" t="s">
        <v>29</v>
      </c>
      <c r="E8" s="4" t="s">
        <v>29</v>
      </c>
      <c r="F8" s="5" t="s">
        <v>49</v>
      </c>
      <c r="G8" s="5" t="s">
        <v>38</v>
      </c>
    </row>
    <row r="9" spans="1:7" ht="111.75" customHeight="1">
      <c r="A9" s="4" t="s">
        <v>95</v>
      </c>
      <c r="B9" s="5" t="s">
        <v>12</v>
      </c>
      <c r="C9" s="7" t="s">
        <v>28</v>
      </c>
      <c r="D9" s="4" t="s">
        <v>29</v>
      </c>
      <c r="E9" s="4" t="s">
        <v>29</v>
      </c>
      <c r="F9" s="5" t="s">
        <v>36</v>
      </c>
      <c r="G9" s="5" t="s">
        <v>34</v>
      </c>
    </row>
    <row r="10" spans="1:7" ht="81" customHeight="1">
      <c r="A10" s="4" t="s">
        <v>96</v>
      </c>
      <c r="B10" s="5" t="s">
        <v>13</v>
      </c>
      <c r="C10" s="7" t="s">
        <v>35</v>
      </c>
      <c r="D10" s="4" t="s">
        <v>29</v>
      </c>
      <c r="E10" s="4" t="s">
        <v>29</v>
      </c>
      <c r="F10" s="5" t="s">
        <v>36</v>
      </c>
      <c r="G10" s="5" t="s">
        <v>43</v>
      </c>
    </row>
    <row r="11" spans="1:7" ht="128.25" customHeight="1">
      <c r="A11" s="4" t="s">
        <v>97</v>
      </c>
      <c r="B11" s="5" t="s">
        <v>14</v>
      </c>
      <c r="C11" s="7" t="s">
        <v>28</v>
      </c>
      <c r="D11" s="4" t="s">
        <v>32</v>
      </c>
      <c r="E11" s="4" t="s">
        <v>29</v>
      </c>
      <c r="F11" s="28" t="s">
        <v>116</v>
      </c>
      <c r="G11" s="5" t="s">
        <v>42</v>
      </c>
    </row>
    <row r="12" spans="1:7" ht="97.5" customHeight="1">
      <c r="A12" s="4" t="s">
        <v>98</v>
      </c>
      <c r="B12" s="5" t="s">
        <v>15</v>
      </c>
      <c r="C12" s="7" t="s">
        <v>31</v>
      </c>
      <c r="D12" s="4" t="s">
        <v>29</v>
      </c>
      <c r="E12" s="4" t="s">
        <v>29</v>
      </c>
      <c r="F12" s="5" t="s">
        <v>37</v>
      </c>
      <c r="G12" s="5" t="s">
        <v>41</v>
      </c>
    </row>
    <row r="13" spans="1:7" ht="81" customHeight="1">
      <c r="A13" s="4" t="s">
        <v>99</v>
      </c>
      <c r="B13" s="5" t="s">
        <v>16</v>
      </c>
      <c r="C13" s="7">
        <v>2020</v>
      </c>
      <c r="D13" s="4" t="s">
        <v>29</v>
      </c>
      <c r="E13" s="4" t="s">
        <v>29</v>
      </c>
      <c r="F13" s="5" t="s">
        <v>36</v>
      </c>
      <c r="G13" s="5" t="s">
        <v>40</v>
      </c>
    </row>
    <row r="14" spans="1:7" ht="111.75" customHeight="1">
      <c r="A14" s="4" t="s">
        <v>100</v>
      </c>
      <c r="B14" s="5" t="s">
        <v>17</v>
      </c>
      <c r="C14" s="7">
        <v>2020</v>
      </c>
      <c r="D14" s="4" t="s">
        <v>29</v>
      </c>
      <c r="E14" s="4" t="s">
        <v>29</v>
      </c>
      <c r="F14" s="5" t="s">
        <v>36</v>
      </c>
      <c r="G14" s="5" t="s">
        <v>39</v>
      </c>
    </row>
    <row r="15" spans="1:7" ht="80.25" customHeight="1">
      <c r="A15" s="7" t="s">
        <v>101</v>
      </c>
      <c r="B15" s="5" t="s">
        <v>102</v>
      </c>
      <c r="C15" s="4">
        <v>2020</v>
      </c>
      <c r="D15" s="4" t="s">
        <v>104</v>
      </c>
      <c r="E15" s="4" t="s">
        <v>29</v>
      </c>
      <c r="F15" s="5" t="s">
        <v>105</v>
      </c>
      <c r="G15" s="5" t="s">
        <v>106</v>
      </c>
    </row>
    <row r="16" spans="1:7" ht="79.5" customHeight="1">
      <c r="A16" s="3"/>
      <c r="B16" s="3"/>
      <c r="C16" s="3"/>
      <c r="D16" s="3"/>
      <c r="E16" s="3"/>
      <c r="F16" s="3"/>
      <c r="G16" s="3"/>
    </row>
    <row r="17" spans="1:7" ht="27" customHeight="1">
      <c r="A17" s="3"/>
      <c r="B17" s="3"/>
      <c r="C17" s="3"/>
      <c r="D17" s="3"/>
      <c r="E17" s="3"/>
      <c r="F17" s="3"/>
      <c r="G17" s="3"/>
    </row>
    <row r="18" spans="1:7" ht="24.75" customHeight="1">
      <c r="A18" s="3"/>
      <c r="B18" s="3"/>
      <c r="C18" s="3"/>
      <c r="D18" s="3"/>
      <c r="E18" s="3"/>
      <c r="F18" s="3"/>
      <c r="G18" s="3"/>
    </row>
    <row r="19" spans="1:7" ht="27.75" customHeight="1">
      <c r="A19" s="3"/>
      <c r="B19" s="3"/>
      <c r="C19" s="3"/>
      <c r="D19" s="3"/>
      <c r="E19" s="3"/>
      <c r="F19" s="3"/>
      <c r="G19" s="3"/>
    </row>
    <row r="20" spans="1:7" ht="27" customHeight="1">
      <c r="A20" s="3"/>
      <c r="B20" s="3"/>
      <c r="C20" s="3"/>
      <c r="D20" s="3"/>
      <c r="E20" s="3"/>
      <c r="F20" s="3"/>
      <c r="G20" s="3"/>
    </row>
    <row r="21" spans="1:7" ht="30" customHeight="1">
      <c r="A21" s="3"/>
      <c r="B21" s="3"/>
      <c r="C21" s="3"/>
      <c r="D21" s="3"/>
      <c r="E21" s="3"/>
      <c r="F21" s="3"/>
      <c r="G21" s="3"/>
    </row>
    <row r="22" spans="1:7" ht="26.25" customHeight="1">
      <c r="A22" s="3"/>
      <c r="B22" s="3"/>
      <c r="C22" s="3"/>
      <c r="D22" s="3"/>
      <c r="E22" s="3"/>
      <c r="F22" s="3"/>
      <c r="G22" s="3"/>
    </row>
    <row r="23" spans="1:7" ht="27.75" customHeight="1">
      <c r="A23" s="3"/>
      <c r="B23" s="3"/>
      <c r="C23" s="3"/>
      <c r="D23" s="3"/>
      <c r="E23" s="3"/>
      <c r="F23" s="3"/>
      <c r="G23" s="3"/>
    </row>
    <row r="24" spans="1:7" ht="29.25" customHeight="1">
      <c r="A24" s="3"/>
      <c r="B24" s="3"/>
      <c r="C24" s="3"/>
      <c r="D24" s="3"/>
      <c r="E24" s="3"/>
      <c r="F24" s="3"/>
      <c r="G24" s="3"/>
    </row>
    <row r="25" spans="1:7" ht="30.75" customHeight="1">
      <c r="A25" s="3"/>
      <c r="B25" s="3"/>
      <c r="C25" s="3"/>
      <c r="D25" s="3"/>
      <c r="E25" s="3"/>
      <c r="F25" s="3"/>
      <c r="G25" s="3"/>
    </row>
    <row r="26" spans="1:7" ht="25.5" customHeight="1">
      <c r="A26" s="3"/>
      <c r="B26" s="3"/>
      <c r="C26" s="3"/>
      <c r="D26" s="3"/>
      <c r="E26" s="3"/>
      <c r="F26" s="3"/>
      <c r="G26" s="3"/>
    </row>
    <row r="27" spans="1:7" ht="28.5" customHeight="1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  <row r="36" spans="1:7" ht="15.75">
      <c r="A36" s="3"/>
      <c r="B36" s="3"/>
      <c r="C36" s="3"/>
      <c r="D36" s="3"/>
      <c r="E36" s="3"/>
      <c r="F36" s="3"/>
      <c r="G36" s="3"/>
    </row>
    <row r="37" spans="1:7" ht="15.75">
      <c r="A37" s="3"/>
      <c r="B37" s="3"/>
      <c r="C37" s="3"/>
      <c r="D37" s="3"/>
      <c r="E37" s="3"/>
      <c r="F37" s="3"/>
      <c r="G37" s="3"/>
    </row>
    <row r="38" spans="1:7" ht="15.75">
      <c r="A38" s="3"/>
      <c r="B38" s="3"/>
      <c r="C38" s="3"/>
      <c r="D38" s="3"/>
      <c r="E38" s="3"/>
      <c r="F38" s="3"/>
      <c r="G38" s="3"/>
    </row>
    <row r="39" spans="1:7" ht="15.75">
      <c r="A39" s="3"/>
      <c r="B39" s="3"/>
      <c r="C39" s="3"/>
      <c r="D39" s="3"/>
      <c r="E39" s="3"/>
      <c r="F39" s="3"/>
      <c r="G39" s="3"/>
    </row>
    <row r="40" spans="1:7" ht="15.75">
      <c r="A40" s="3"/>
      <c r="B40" s="3"/>
      <c r="C40" s="3"/>
      <c r="D40" s="3"/>
      <c r="E40" s="3"/>
      <c r="F40" s="3"/>
      <c r="G40" s="3"/>
    </row>
    <row r="41" spans="1:7" ht="15.75">
      <c r="A41" s="3"/>
      <c r="B41" s="3"/>
      <c r="C41" s="3"/>
      <c r="D41" s="3"/>
      <c r="E41" s="3"/>
      <c r="F41" s="3"/>
      <c r="G41" s="3"/>
    </row>
    <row r="42" spans="1:7" ht="15.75">
      <c r="A42" s="3"/>
      <c r="B42" s="3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3"/>
      <c r="C46" s="3"/>
      <c r="D46" s="3"/>
      <c r="E46" s="3"/>
      <c r="F46" s="3"/>
      <c r="G46" s="3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/>
      <c r="B48" s="3"/>
      <c r="C48" s="3"/>
      <c r="D48" s="3"/>
      <c r="E48" s="3"/>
      <c r="F48" s="3"/>
      <c r="G48" s="3"/>
    </row>
    <row r="49" spans="1:7" ht="15.75">
      <c r="A49" s="3"/>
      <c r="B49" s="3"/>
      <c r="C49" s="3"/>
      <c r="D49" s="3"/>
      <c r="E49" s="3"/>
      <c r="F49" s="3"/>
      <c r="G49" s="3"/>
    </row>
    <row r="50" spans="1:7" ht="15.75">
      <c r="A50" s="3"/>
      <c r="B50" s="3"/>
      <c r="C50" s="3"/>
      <c r="D50" s="3"/>
      <c r="E50" s="3"/>
      <c r="F50" s="3"/>
      <c r="G50" s="3"/>
    </row>
    <row r="51" spans="1:7" ht="15.75">
      <c r="A51" s="3"/>
      <c r="B51" s="3"/>
      <c r="C51" s="3"/>
      <c r="D51" s="3"/>
      <c r="E51" s="3"/>
      <c r="F51" s="3"/>
      <c r="G51" s="3"/>
    </row>
    <row r="52" spans="1:7" ht="15.75">
      <c r="A52" s="3"/>
      <c r="B52" s="3"/>
      <c r="C52" s="3"/>
      <c r="D52" s="3"/>
      <c r="E52" s="3"/>
      <c r="F52" s="3"/>
      <c r="G52" s="3"/>
    </row>
    <row r="53" spans="1:7" ht="15.75">
      <c r="A53" s="3"/>
      <c r="B53" s="3"/>
      <c r="C53" s="3"/>
      <c r="D53" s="3"/>
      <c r="E53" s="3"/>
      <c r="F53" s="3"/>
      <c r="G53" s="3"/>
    </row>
    <row r="54" spans="1:7" ht="15.75">
      <c r="A54" s="3"/>
      <c r="B54" s="3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3"/>
      <c r="C57" s="3"/>
      <c r="D57" s="3"/>
      <c r="E57" s="3"/>
      <c r="F57" s="3"/>
      <c r="G57" s="3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3"/>
      <c r="F59" s="3"/>
      <c r="G59" s="3"/>
    </row>
    <row r="60" spans="1:7" ht="15.75">
      <c r="A60" s="3"/>
      <c r="B60" s="3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3"/>
      <c r="C63" s="3"/>
      <c r="D63" s="3"/>
      <c r="E63" s="3"/>
      <c r="F63" s="3"/>
      <c r="G63" s="3"/>
    </row>
    <row r="64" spans="1:7" ht="15.75">
      <c r="A64" s="3"/>
      <c r="B64" s="3"/>
      <c r="C64" s="3"/>
      <c r="D64" s="3"/>
      <c r="E64" s="3"/>
      <c r="F64" s="3"/>
      <c r="G64" s="3"/>
    </row>
    <row r="65" spans="1:7" ht="15.75">
      <c r="A65" s="3"/>
      <c r="B65" s="3"/>
      <c r="C65" s="3"/>
      <c r="D65" s="3"/>
      <c r="E65" s="3"/>
      <c r="F65" s="3"/>
      <c r="G65" s="3"/>
    </row>
    <row r="66" spans="1:7" ht="15.75">
      <c r="A66" s="3"/>
      <c r="B66" s="3"/>
      <c r="C66" s="3"/>
      <c r="D66" s="3"/>
      <c r="E66" s="3"/>
      <c r="F66" s="3"/>
      <c r="G66" s="3"/>
    </row>
    <row r="67" spans="1:7" ht="15.75">
      <c r="A67" s="3"/>
      <c r="B67" s="3"/>
      <c r="C67" s="3"/>
      <c r="D67" s="3"/>
      <c r="E67" s="3"/>
      <c r="F67" s="3"/>
      <c r="G67" s="3"/>
    </row>
    <row r="68" spans="1:7" ht="15.75">
      <c r="A68" s="3"/>
      <c r="B68" s="3"/>
      <c r="C68" s="3"/>
      <c r="D68" s="3"/>
      <c r="E68" s="3"/>
      <c r="F68" s="3"/>
      <c r="G68" s="3"/>
    </row>
    <row r="69" spans="1:7" ht="15.75">
      <c r="A69" s="3"/>
      <c r="B69" s="3"/>
      <c r="C69" s="3"/>
      <c r="D69" s="3"/>
      <c r="E69" s="3"/>
      <c r="F69" s="3"/>
      <c r="G69" s="3"/>
    </row>
    <row r="70" spans="1:7" ht="15.75">
      <c r="A70" s="3"/>
      <c r="B70" s="3"/>
      <c r="C70" s="3"/>
      <c r="D70" s="3"/>
      <c r="E70" s="3"/>
      <c r="F70" s="3"/>
      <c r="G70" s="3"/>
    </row>
    <row r="71" spans="1:7" ht="15.75">
      <c r="A71" s="3"/>
      <c r="B71" s="3"/>
      <c r="C71" s="3"/>
      <c r="D71" s="3"/>
      <c r="E71" s="3"/>
      <c r="F71" s="3"/>
      <c r="G71" s="3"/>
    </row>
    <row r="72" spans="1:7" ht="15.75">
      <c r="A72" s="3"/>
      <c r="B72" s="3"/>
      <c r="C72" s="3"/>
      <c r="D72" s="3"/>
      <c r="E72" s="3"/>
      <c r="F72" s="3"/>
      <c r="G72" s="3"/>
    </row>
    <row r="73" spans="1:7" ht="15.75">
      <c r="A73" s="3"/>
      <c r="B73" s="3"/>
      <c r="C73" s="3"/>
      <c r="D73" s="3"/>
      <c r="E73" s="3"/>
      <c r="F73" s="3"/>
      <c r="G73" s="3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3"/>
      <c r="F76" s="3"/>
      <c r="G76" s="3"/>
    </row>
    <row r="77" spans="1:7" ht="15.75">
      <c r="A77" s="3"/>
      <c r="B77" s="3"/>
      <c r="C77" s="3"/>
      <c r="D77" s="3"/>
      <c r="E77" s="3"/>
      <c r="F77" s="3"/>
      <c r="G77" s="3"/>
    </row>
    <row r="78" spans="1:7" ht="15.75">
      <c r="A78" s="3"/>
      <c r="B78" s="3"/>
      <c r="C78" s="3"/>
      <c r="D78" s="3"/>
      <c r="E78" s="3"/>
      <c r="F78" s="3"/>
      <c r="G78" s="3"/>
    </row>
    <row r="79" spans="1:7" ht="15.75">
      <c r="A79" s="3"/>
      <c r="B79" s="3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3"/>
      <c r="C81" s="3"/>
      <c r="D81" s="3"/>
      <c r="E81" s="3"/>
      <c r="F81" s="3"/>
      <c r="G81" s="3"/>
    </row>
    <row r="82" spans="1:7" ht="15.75">
      <c r="A82" s="3"/>
      <c r="B82" s="3"/>
      <c r="C82" s="3"/>
      <c r="D82" s="3"/>
      <c r="E82" s="3"/>
      <c r="F82" s="3"/>
      <c r="G82" s="3"/>
    </row>
    <row r="83" spans="1:7" ht="15.75">
      <c r="A83" s="3"/>
      <c r="B83" s="3"/>
      <c r="C83" s="3"/>
      <c r="D83" s="3"/>
      <c r="E83" s="3"/>
      <c r="F83" s="3"/>
      <c r="G83" s="3"/>
    </row>
    <row r="84" spans="1:7" ht="15.75">
      <c r="A84" s="3"/>
      <c r="B84" s="3"/>
      <c r="C84" s="3"/>
      <c r="D84" s="3"/>
      <c r="E84" s="3"/>
      <c r="F84" s="3"/>
      <c r="G84" s="3"/>
    </row>
    <row r="85" spans="1:7" ht="15.75">
      <c r="A85" s="3"/>
      <c r="B85" s="3"/>
      <c r="C85" s="3"/>
      <c r="D85" s="3"/>
      <c r="E85" s="3"/>
      <c r="F85" s="3"/>
      <c r="G85" s="3"/>
    </row>
    <row r="86" spans="1:7" ht="15.75">
      <c r="A86" s="3"/>
      <c r="B86" s="3"/>
      <c r="C86" s="3"/>
      <c r="D86" s="3"/>
      <c r="E86" s="3"/>
      <c r="F86" s="3"/>
      <c r="G86" s="3"/>
    </row>
    <row r="87" spans="1:7" ht="15.75">
      <c r="A87" s="3"/>
      <c r="B87" s="3"/>
      <c r="C87" s="3"/>
      <c r="D87" s="3"/>
      <c r="E87" s="3"/>
      <c r="F87" s="3"/>
      <c r="G87" s="3"/>
    </row>
    <row r="88" spans="1:7" ht="15.75">
      <c r="A88" s="3"/>
      <c r="B88" s="3"/>
      <c r="C88" s="3"/>
      <c r="D88" s="3"/>
      <c r="E88" s="3"/>
      <c r="F88" s="3"/>
      <c r="G88" s="3"/>
    </row>
    <row r="89" spans="1:7" ht="15.75">
      <c r="A89" s="3"/>
      <c r="B89" s="3"/>
      <c r="C89" s="3"/>
      <c r="D89" s="3"/>
      <c r="E89" s="3"/>
      <c r="F89" s="3"/>
      <c r="G89" s="3"/>
    </row>
    <row r="90" spans="1:7" ht="15.75">
      <c r="A90" s="3"/>
      <c r="B90" s="3"/>
      <c r="C90" s="3"/>
      <c r="D90" s="3"/>
      <c r="E90" s="3"/>
      <c r="F90" s="3"/>
      <c r="G90" s="3"/>
    </row>
    <row r="91" spans="1:7" ht="18.75">
      <c r="A91" s="1"/>
      <c r="B91" s="1"/>
      <c r="C91" s="1"/>
    </row>
    <row r="92" spans="1:7" ht="18.75">
      <c r="A92" s="1"/>
      <c r="B92" s="1"/>
      <c r="C92" s="1"/>
    </row>
    <row r="93" spans="1:7" ht="18.75">
      <c r="A93" s="1"/>
      <c r="B93" s="1"/>
      <c r="C93" s="1"/>
    </row>
    <row r="94" spans="1:7" ht="18.75">
      <c r="A94" s="1"/>
      <c r="B94" s="1"/>
      <c r="C94" s="1"/>
    </row>
    <row r="95" spans="1:7" ht="18.75">
      <c r="A95" s="1"/>
      <c r="B95" s="1"/>
      <c r="C95" s="1"/>
    </row>
    <row r="96" spans="1:7" ht="18.75">
      <c r="A96" s="1"/>
      <c r="B96" s="1"/>
      <c r="C96" s="1"/>
    </row>
    <row r="97" spans="1:3" ht="18.75">
      <c r="A97" s="1"/>
      <c r="B97" s="1"/>
      <c r="C97" s="1"/>
    </row>
    <row r="98" spans="1:3" ht="18.75">
      <c r="A98" s="1"/>
      <c r="B98" s="1"/>
      <c r="C98" s="1"/>
    </row>
    <row r="99" spans="1:3" ht="18.75">
      <c r="A99" s="1"/>
      <c r="B99" s="1"/>
      <c r="C99" s="1"/>
    </row>
    <row r="100" spans="1:3" ht="18.75">
      <c r="A100" s="1"/>
      <c r="B100" s="1"/>
      <c r="C100" s="1"/>
    </row>
    <row r="101" spans="1:3" ht="18.75">
      <c r="A101" s="1"/>
      <c r="B101" s="1"/>
      <c r="C101" s="1"/>
    </row>
    <row r="102" spans="1:3" ht="18.75">
      <c r="A102" s="1"/>
      <c r="B102" s="1"/>
      <c r="C102" s="1"/>
    </row>
    <row r="103" spans="1:3" ht="18.75">
      <c r="A103" s="1"/>
      <c r="B103" s="1"/>
      <c r="C103" s="1"/>
    </row>
    <row r="104" spans="1:3" ht="18.75">
      <c r="A104" s="1"/>
      <c r="B104" s="1"/>
      <c r="C104" s="1"/>
    </row>
    <row r="105" spans="1:3" ht="18.75">
      <c r="A105" s="1"/>
      <c r="B105" s="1"/>
      <c r="C105" s="1"/>
    </row>
    <row r="106" spans="1:3" ht="18.75">
      <c r="A106" s="1"/>
      <c r="B106" s="1"/>
      <c r="C106" s="1"/>
    </row>
    <row r="107" spans="1:3" ht="18.75">
      <c r="A107" s="1"/>
      <c r="B107" s="1"/>
      <c r="C107" s="1"/>
    </row>
    <row r="108" spans="1:3" ht="18.75">
      <c r="A108" s="1"/>
      <c r="B108" s="1"/>
      <c r="C108" s="1"/>
    </row>
    <row r="109" spans="1:3" ht="18.75">
      <c r="A109" s="1"/>
      <c r="B109" s="1"/>
      <c r="C109" s="1"/>
    </row>
    <row r="110" spans="1:3" ht="18.75">
      <c r="A110" s="1"/>
      <c r="B110" s="1"/>
      <c r="C110" s="1"/>
    </row>
    <row r="111" spans="1:3" ht="18.75">
      <c r="A111" s="1"/>
      <c r="B111" s="1"/>
      <c r="C111" s="1"/>
    </row>
    <row r="112" spans="1:3" ht="18.75">
      <c r="A112" s="1"/>
      <c r="B112" s="1"/>
      <c r="C112" s="1"/>
    </row>
    <row r="113" spans="1:3" ht="18.75">
      <c r="A113" s="1"/>
      <c r="B113" s="1"/>
      <c r="C113" s="1"/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topLeftCell="A16" workbookViewId="0">
      <selection activeCell="A22" sqref="A22:A26"/>
    </sheetView>
  </sheetViews>
  <sheetFormatPr defaultRowHeight="15"/>
  <cols>
    <col min="1" max="1" width="29.42578125" customWidth="1"/>
    <col min="2" max="2" width="32.5703125" customWidth="1"/>
    <col min="3" max="3" width="14.5703125" customWidth="1"/>
    <col min="4" max="4" width="11.140625" customWidth="1"/>
    <col min="5" max="5" width="10.42578125" customWidth="1"/>
    <col min="6" max="6" width="12" customWidth="1"/>
    <col min="7" max="7" width="15.28515625" customWidth="1"/>
    <col min="8" max="8" width="10.85546875" customWidth="1"/>
    <col min="9" max="9" width="9.85546875" customWidth="1"/>
    <col min="10" max="10" width="11.42578125" customWidth="1"/>
    <col min="11" max="11" width="14.28515625" customWidth="1"/>
    <col min="12" max="12" width="11.140625" customWidth="1"/>
    <col min="13" max="13" width="10" customWidth="1"/>
    <col min="14" max="14" width="12" customWidth="1"/>
    <col min="15" max="15" width="14.42578125" customWidth="1"/>
    <col min="16" max="16" width="10.28515625" customWidth="1"/>
    <col min="17" max="17" width="10" customWidth="1"/>
    <col min="18" max="18" width="12" customWidth="1"/>
    <col min="19" max="27" width="9.140625" customWidth="1"/>
    <col min="257" max="257" width="31.5703125" customWidth="1"/>
    <col min="258" max="258" width="33.5703125" customWidth="1"/>
    <col min="259" max="259" width="14" customWidth="1"/>
    <col min="260" max="260" width="14.28515625" customWidth="1"/>
    <col min="261" max="261" width="14" customWidth="1"/>
    <col min="262" max="262" width="13.7109375" customWidth="1"/>
    <col min="263" max="265" width="14.140625" customWidth="1"/>
    <col min="266" max="266" width="16.42578125" customWidth="1"/>
    <col min="267" max="269" width="14.28515625" customWidth="1"/>
    <col min="270" max="270" width="19" customWidth="1"/>
    <col min="271" max="283" width="0" hidden="1" customWidth="1"/>
    <col min="513" max="513" width="31.5703125" customWidth="1"/>
    <col min="514" max="514" width="33.5703125" customWidth="1"/>
    <col min="515" max="515" width="14" customWidth="1"/>
    <col min="516" max="516" width="14.28515625" customWidth="1"/>
    <col min="517" max="517" width="14" customWidth="1"/>
    <col min="518" max="518" width="13.7109375" customWidth="1"/>
    <col min="519" max="521" width="14.140625" customWidth="1"/>
    <col min="522" max="522" width="16.42578125" customWidth="1"/>
    <col min="523" max="525" width="14.28515625" customWidth="1"/>
    <col min="526" max="526" width="19" customWidth="1"/>
    <col min="527" max="539" width="0" hidden="1" customWidth="1"/>
    <col min="769" max="769" width="31.5703125" customWidth="1"/>
    <col min="770" max="770" width="33.5703125" customWidth="1"/>
    <col min="771" max="771" width="14" customWidth="1"/>
    <col min="772" max="772" width="14.28515625" customWidth="1"/>
    <col min="773" max="773" width="14" customWidth="1"/>
    <col min="774" max="774" width="13.7109375" customWidth="1"/>
    <col min="775" max="777" width="14.140625" customWidth="1"/>
    <col min="778" max="778" width="16.42578125" customWidth="1"/>
    <col min="779" max="781" width="14.28515625" customWidth="1"/>
    <col min="782" max="782" width="19" customWidth="1"/>
    <col min="783" max="795" width="0" hidden="1" customWidth="1"/>
    <col min="1025" max="1025" width="31.5703125" customWidth="1"/>
    <col min="1026" max="1026" width="33.5703125" customWidth="1"/>
    <col min="1027" max="1027" width="14" customWidth="1"/>
    <col min="1028" max="1028" width="14.28515625" customWidth="1"/>
    <col min="1029" max="1029" width="14" customWidth="1"/>
    <col min="1030" max="1030" width="13.7109375" customWidth="1"/>
    <col min="1031" max="1033" width="14.140625" customWidth="1"/>
    <col min="1034" max="1034" width="16.42578125" customWidth="1"/>
    <col min="1035" max="1037" width="14.28515625" customWidth="1"/>
    <col min="1038" max="1038" width="19" customWidth="1"/>
    <col min="1039" max="1051" width="0" hidden="1" customWidth="1"/>
    <col min="1281" max="1281" width="31.5703125" customWidth="1"/>
    <col min="1282" max="1282" width="33.5703125" customWidth="1"/>
    <col min="1283" max="1283" width="14" customWidth="1"/>
    <col min="1284" max="1284" width="14.28515625" customWidth="1"/>
    <col min="1285" max="1285" width="14" customWidth="1"/>
    <col min="1286" max="1286" width="13.7109375" customWidth="1"/>
    <col min="1287" max="1289" width="14.140625" customWidth="1"/>
    <col min="1290" max="1290" width="16.42578125" customWidth="1"/>
    <col min="1291" max="1293" width="14.28515625" customWidth="1"/>
    <col min="1294" max="1294" width="19" customWidth="1"/>
    <col min="1295" max="1307" width="0" hidden="1" customWidth="1"/>
    <col min="1537" max="1537" width="31.5703125" customWidth="1"/>
    <col min="1538" max="1538" width="33.5703125" customWidth="1"/>
    <col min="1539" max="1539" width="14" customWidth="1"/>
    <col min="1540" max="1540" width="14.28515625" customWidth="1"/>
    <col min="1541" max="1541" width="14" customWidth="1"/>
    <col min="1542" max="1542" width="13.7109375" customWidth="1"/>
    <col min="1543" max="1545" width="14.140625" customWidth="1"/>
    <col min="1546" max="1546" width="16.42578125" customWidth="1"/>
    <col min="1547" max="1549" width="14.28515625" customWidth="1"/>
    <col min="1550" max="1550" width="19" customWidth="1"/>
    <col min="1551" max="1563" width="0" hidden="1" customWidth="1"/>
    <col min="1793" max="1793" width="31.5703125" customWidth="1"/>
    <col min="1794" max="1794" width="33.5703125" customWidth="1"/>
    <col min="1795" max="1795" width="14" customWidth="1"/>
    <col min="1796" max="1796" width="14.28515625" customWidth="1"/>
    <col min="1797" max="1797" width="14" customWidth="1"/>
    <col min="1798" max="1798" width="13.7109375" customWidth="1"/>
    <col min="1799" max="1801" width="14.140625" customWidth="1"/>
    <col min="1802" max="1802" width="16.42578125" customWidth="1"/>
    <col min="1803" max="1805" width="14.28515625" customWidth="1"/>
    <col min="1806" max="1806" width="19" customWidth="1"/>
    <col min="1807" max="1819" width="0" hidden="1" customWidth="1"/>
    <col min="2049" max="2049" width="31.5703125" customWidth="1"/>
    <col min="2050" max="2050" width="33.5703125" customWidth="1"/>
    <col min="2051" max="2051" width="14" customWidth="1"/>
    <col min="2052" max="2052" width="14.28515625" customWidth="1"/>
    <col min="2053" max="2053" width="14" customWidth="1"/>
    <col min="2054" max="2054" width="13.7109375" customWidth="1"/>
    <col min="2055" max="2057" width="14.140625" customWidth="1"/>
    <col min="2058" max="2058" width="16.42578125" customWidth="1"/>
    <col min="2059" max="2061" width="14.28515625" customWidth="1"/>
    <col min="2062" max="2062" width="19" customWidth="1"/>
    <col min="2063" max="2075" width="0" hidden="1" customWidth="1"/>
    <col min="2305" max="2305" width="31.5703125" customWidth="1"/>
    <col min="2306" max="2306" width="33.5703125" customWidth="1"/>
    <col min="2307" max="2307" width="14" customWidth="1"/>
    <col min="2308" max="2308" width="14.28515625" customWidth="1"/>
    <col min="2309" max="2309" width="14" customWidth="1"/>
    <col min="2310" max="2310" width="13.7109375" customWidth="1"/>
    <col min="2311" max="2313" width="14.140625" customWidth="1"/>
    <col min="2314" max="2314" width="16.42578125" customWidth="1"/>
    <col min="2315" max="2317" width="14.28515625" customWidth="1"/>
    <col min="2318" max="2318" width="19" customWidth="1"/>
    <col min="2319" max="2331" width="0" hidden="1" customWidth="1"/>
    <col min="2561" max="2561" width="31.5703125" customWidth="1"/>
    <col min="2562" max="2562" width="33.5703125" customWidth="1"/>
    <col min="2563" max="2563" width="14" customWidth="1"/>
    <col min="2564" max="2564" width="14.28515625" customWidth="1"/>
    <col min="2565" max="2565" width="14" customWidth="1"/>
    <col min="2566" max="2566" width="13.7109375" customWidth="1"/>
    <col min="2567" max="2569" width="14.140625" customWidth="1"/>
    <col min="2570" max="2570" width="16.42578125" customWidth="1"/>
    <col min="2571" max="2573" width="14.28515625" customWidth="1"/>
    <col min="2574" max="2574" width="19" customWidth="1"/>
    <col min="2575" max="2587" width="0" hidden="1" customWidth="1"/>
    <col min="2817" max="2817" width="31.5703125" customWidth="1"/>
    <col min="2818" max="2818" width="33.5703125" customWidth="1"/>
    <col min="2819" max="2819" width="14" customWidth="1"/>
    <col min="2820" max="2820" width="14.28515625" customWidth="1"/>
    <col min="2821" max="2821" width="14" customWidth="1"/>
    <col min="2822" max="2822" width="13.7109375" customWidth="1"/>
    <col min="2823" max="2825" width="14.140625" customWidth="1"/>
    <col min="2826" max="2826" width="16.42578125" customWidth="1"/>
    <col min="2827" max="2829" width="14.28515625" customWidth="1"/>
    <col min="2830" max="2830" width="19" customWidth="1"/>
    <col min="2831" max="2843" width="0" hidden="1" customWidth="1"/>
    <col min="3073" max="3073" width="31.5703125" customWidth="1"/>
    <col min="3074" max="3074" width="33.5703125" customWidth="1"/>
    <col min="3075" max="3075" width="14" customWidth="1"/>
    <col min="3076" max="3076" width="14.28515625" customWidth="1"/>
    <col min="3077" max="3077" width="14" customWidth="1"/>
    <col min="3078" max="3078" width="13.7109375" customWidth="1"/>
    <col min="3079" max="3081" width="14.140625" customWidth="1"/>
    <col min="3082" max="3082" width="16.42578125" customWidth="1"/>
    <col min="3083" max="3085" width="14.28515625" customWidth="1"/>
    <col min="3086" max="3086" width="19" customWidth="1"/>
    <col min="3087" max="3099" width="0" hidden="1" customWidth="1"/>
    <col min="3329" max="3329" width="31.5703125" customWidth="1"/>
    <col min="3330" max="3330" width="33.5703125" customWidth="1"/>
    <col min="3331" max="3331" width="14" customWidth="1"/>
    <col min="3332" max="3332" width="14.28515625" customWidth="1"/>
    <col min="3333" max="3333" width="14" customWidth="1"/>
    <col min="3334" max="3334" width="13.7109375" customWidth="1"/>
    <col min="3335" max="3337" width="14.140625" customWidth="1"/>
    <col min="3338" max="3338" width="16.42578125" customWidth="1"/>
    <col min="3339" max="3341" width="14.28515625" customWidth="1"/>
    <col min="3342" max="3342" width="19" customWidth="1"/>
    <col min="3343" max="3355" width="0" hidden="1" customWidth="1"/>
    <col min="3585" max="3585" width="31.5703125" customWidth="1"/>
    <col min="3586" max="3586" width="33.5703125" customWidth="1"/>
    <col min="3587" max="3587" width="14" customWidth="1"/>
    <col min="3588" max="3588" width="14.28515625" customWidth="1"/>
    <col min="3589" max="3589" width="14" customWidth="1"/>
    <col min="3590" max="3590" width="13.7109375" customWidth="1"/>
    <col min="3591" max="3593" width="14.140625" customWidth="1"/>
    <col min="3594" max="3594" width="16.42578125" customWidth="1"/>
    <col min="3595" max="3597" width="14.28515625" customWidth="1"/>
    <col min="3598" max="3598" width="19" customWidth="1"/>
    <col min="3599" max="3611" width="0" hidden="1" customWidth="1"/>
    <col min="3841" max="3841" width="31.5703125" customWidth="1"/>
    <col min="3842" max="3842" width="33.5703125" customWidth="1"/>
    <col min="3843" max="3843" width="14" customWidth="1"/>
    <col min="3844" max="3844" width="14.28515625" customWidth="1"/>
    <col min="3845" max="3845" width="14" customWidth="1"/>
    <col min="3846" max="3846" width="13.7109375" customWidth="1"/>
    <col min="3847" max="3849" width="14.140625" customWidth="1"/>
    <col min="3850" max="3850" width="16.42578125" customWidth="1"/>
    <col min="3851" max="3853" width="14.28515625" customWidth="1"/>
    <col min="3854" max="3854" width="19" customWidth="1"/>
    <col min="3855" max="3867" width="0" hidden="1" customWidth="1"/>
    <col min="4097" max="4097" width="31.5703125" customWidth="1"/>
    <col min="4098" max="4098" width="33.5703125" customWidth="1"/>
    <col min="4099" max="4099" width="14" customWidth="1"/>
    <col min="4100" max="4100" width="14.28515625" customWidth="1"/>
    <col min="4101" max="4101" width="14" customWidth="1"/>
    <col min="4102" max="4102" width="13.7109375" customWidth="1"/>
    <col min="4103" max="4105" width="14.140625" customWidth="1"/>
    <col min="4106" max="4106" width="16.42578125" customWidth="1"/>
    <col min="4107" max="4109" width="14.28515625" customWidth="1"/>
    <col min="4110" max="4110" width="19" customWidth="1"/>
    <col min="4111" max="4123" width="0" hidden="1" customWidth="1"/>
    <col min="4353" max="4353" width="31.5703125" customWidth="1"/>
    <col min="4354" max="4354" width="33.5703125" customWidth="1"/>
    <col min="4355" max="4355" width="14" customWidth="1"/>
    <col min="4356" max="4356" width="14.28515625" customWidth="1"/>
    <col min="4357" max="4357" width="14" customWidth="1"/>
    <col min="4358" max="4358" width="13.7109375" customWidth="1"/>
    <col min="4359" max="4361" width="14.140625" customWidth="1"/>
    <col min="4362" max="4362" width="16.42578125" customWidth="1"/>
    <col min="4363" max="4365" width="14.28515625" customWidth="1"/>
    <col min="4366" max="4366" width="19" customWidth="1"/>
    <col min="4367" max="4379" width="0" hidden="1" customWidth="1"/>
    <col min="4609" max="4609" width="31.5703125" customWidth="1"/>
    <col min="4610" max="4610" width="33.5703125" customWidth="1"/>
    <col min="4611" max="4611" width="14" customWidth="1"/>
    <col min="4612" max="4612" width="14.28515625" customWidth="1"/>
    <col min="4613" max="4613" width="14" customWidth="1"/>
    <col min="4614" max="4614" width="13.7109375" customWidth="1"/>
    <col min="4615" max="4617" width="14.140625" customWidth="1"/>
    <col min="4618" max="4618" width="16.42578125" customWidth="1"/>
    <col min="4619" max="4621" width="14.28515625" customWidth="1"/>
    <col min="4622" max="4622" width="19" customWidth="1"/>
    <col min="4623" max="4635" width="0" hidden="1" customWidth="1"/>
    <col min="4865" max="4865" width="31.5703125" customWidth="1"/>
    <col min="4866" max="4866" width="33.5703125" customWidth="1"/>
    <col min="4867" max="4867" width="14" customWidth="1"/>
    <col min="4868" max="4868" width="14.28515625" customWidth="1"/>
    <col min="4869" max="4869" width="14" customWidth="1"/>
    <col min="4870" max="4870" width="13.7109375" customWidth="1"/>
    <col min="4871" max="4873" width="14.140625" customWidth="1"/>
    <col min="4874" max="4874" width="16.42578125" customWidth="1"/>
    <col min="4875" max="4877" width="14.28515625" customWidth="1"/>
    <col min="4878" max="4878" width="19" customWidth="1"/>
    <col min="4879" max="4891" width="0" hidden="1" customWidth="1"/>
    <col min="5121" max="5121" width="31.5703125" customWidth="1"/>
    <col min="5122" max="5122" width="33.5703125" customWidth="1"/>
    <col min="5123" max="5123" width="14" customWidth="1"/>
    <col min="5124" max="5124" width="14.28515625" customWidth="1"/>
    <col min="5125" max="5125" width="14" customWidth="1"/>
    <col min="5126" max="5126" width="13.7109375" customWidth="1"/>
    <col min="5127" max="5129" width="14.140625" customWidth="1"/>
    <col min="5130" max="5130" width="16.42578125" customWidth="1"/>
    <col min="5131" max="5133" width="14.28515625" customWidth="1"/>
    <col min="5134" max="5134" width="19" customWidth="1"/>
    <col min="5135" max="5147" width="0" hidden="1" customWidth="1"/>
    <col min="5377" max="5377" width="31.5703125" customWidth="1"/>
    <col min="5378" max="5378" width="33.5703125" customWidth="1"/>
    <col min="5379" max="5379" width="14" customWidth="1"/>
    <col min="5380" max="5380" width="14.28515625" customWidth="1"/>
    <col min="5381" max="5381" width="14" customWidth="1"/>
    <col min="5382" max="5382" width="13.7109375" customWidth="1"/>
    <col min="5383" max="5385" width="14.140625" customWidth="1"/>
    <col min="5386" max="5386" width="16.42578125" customWidth="1"/>
    <col min="5387" max="5389" width="14.28515625" customWidth="1"/>
    <col min="5390" max="5390" width="19" customWidth="1"/>
    <col min="5391" max="5403" width="0" hidden="1" customWidth="1"/>
    <col min="5633" max="5633" width="31.5703125" customWidth="1"/>
    <col min="5634" max="5634" width="33.5703125" customWidth="1"/>
    <col min="5635" max="5635" width="14" customWidth="1"/>
    <col min="5636" max="5636" width="14.28515625" customWidth="1"/>
    <col min="5637" max="5637" width="14" customWidth="1"/>
    <col min="5638" max="5638" width="13.7109375" customWidth="1"/>
    <col min="5639" max="5641" width="14.140625" customWidth="1"/>
    <col min="5642" max="5642" width="16.42578125" customWidth="1"/>
    <col min="5643" max="5645" width="14.28515625" customWidth="1"/>
    <col min="5646" max="5646" width="19" customWidth="1"/>
    <col min="5647" max="5659" width="0" hidden="1" customWidth="1"/>
    <col min="5889" max="5889" width="31.5703125" customWidth="1"/>
    <col min="5890" max="5890" width="33.5703125" customWidth="1"/>
    <col min="5891" max="5891" width="14" customWidth="1"/>
    <col min="5892" max="5892" width="14.28515625" customWidth="1"/>
    <col min="5893" max="5893" width="14" customWidth="1"/>
    <col min="5894" max="5894" width="13.7109375" customWidth="1"/>
    <col min="5895" max="5897" width="14.140625" customWidth="1"/>
    <col min="5898" max="5898" width="16.42578125" customWidth="1"/>
    <col min="5899" max="5901" width="14.28515625" customWidth="1"/>
    <col min="5902" max="5902" width="19" customWidth="1"/>
    <col min="5903" max="5915" width="0" hidden="1" customWidth="1"/>
    <col min="6145" max="6145" width="31.5703125" customWidth="1"/>
    <col min="6146" max="6146" width="33.5703125" customWidth="1"/>
    <col min="6147" max="6147" width="14" customWidth="1"/>
    <col min="6148" max="6148" width="14.28515625" customWidth="1"/>
    <col min="6149" max="6149" width="14" customWidth="1"/>
    <col min="6150" max="6150" width="13.7109375" customWidth="1"/>
    <col min="6151" max="6153" width="14.140625" customWidth="1"/>
    <col min="6154" max="6154" width="16.42578125" customWidth="1"/>
    <col min="6155" max="6157" width="14.28515625" customWidth="1"/>
    <col min="6158" max="6158" width="19" customWidth="1"/>
    <col min="6159" max="6171" width="0" hidden="1" customWidth="1"/>
    <col min="6401" max="6401" width="31.5703125" customWidth="1"/>
    <col min="6402" max="6402" width="33.5703125" customWidth="1"/>
    <col min="6403" max="6403" width="14" customWidth="1"/>
    <col min="6404" max="6404" width="14.28515625" customWidth="1"/>
    <col min="6405" max="6405" width="14" customWidth="1"/>
    <col min="6406" max="6406" width="13.7109375" customWidth="1"/>
    <col min="6407" max="6409" width="14.140625" customWidth="1"/>
    <col min="6410" max="6410" width="16.42578125" customWidth="1"/>
    <col min="6411" max="6413" width="14.28515625" customWidth="1"/>
    <col min="6414" max="6414" width="19" customWidth="1"/>
    <col min="6415" max="6427" width="0" hidden="1" customWidth="1"/>
    <col min="6657" max="6657" width="31.5703125" customWidth="1"/>
    <col min="6658" max="6658" width="33.5703125" customWidth="1"/>
    <col min="6659" max="6659" width="14" customWidth="1"/>
    <col min="6660" max="6660" width="14.28515625" customWidth="1"/>
    <col min="6661" max="6661" width="14" customWidth="1"/>
    <col min="6662" max="6662" width="13.7109375" customWidth="1"/>
    <col min="6663" max="6665" width="14.140625" customWidth="1"/>
    <col min="6666" max="6666" width="16.42578125" customWidth="1"/>
    <col min="6667" max="6669" width="14.28515625" customWidth="1"/>
    <col min="6670" max="6670" width="19" customWidth="1"/>
    <col min="6671" max="6683" width="0" hidden="1" customWidth="1"/>
    <col min="6913" max="6913" width="31.5703125" customWidth="1"/>
    <col min="6914" max="6914" width="33.5703125" customWidth="1"/>
    <col min="6915" max="6915" width="14" customWidth="1"/>
    <col min="6916" max="6916" width="14.28515625" customWidth="1"/>
    <col min="6917" max="6917" width="14" customWidth="1"/>
    <col min="6918" max="6918" width="13.7109375" customWidth="1"/>
    <col min="6919" max="6921" width="14.140625" customWidth="1"/>
    <col min="6922" max="6922" width="16.42578125" customWidth="1"/>
    <col min="6923" max="6925" width="14.28515625" customWidth="1"/>
    <col min="6926" max="6926" width="19" customWidth="1"/>
    <col min="6927" max="6939" width="0" hidden="1" customWidth="1"/>
    <col min="7169" max="7169" width="31.5703125" customWidth="1"/>
    <col min="7170" max="7170" width="33.5703125" customWidth="1"/>
    <col min="7171" max="7171" width="14" customWidth="1"/>
    <col min="7172" max="7172" width="14.28515625" customWidth="1"/>
    <col min="7173" max="7173" width="14" customWidth="1"/>
    <col min="7174" max="7174" width="13.7109375" customWidth="1"/>
    <col min="7175" max="7177" width="14.140625" customWidth="1"/>
    <col min="7178" max="7178" width="16.42578125" customWidth="1"/>
    <col min="7179" max="7181" width="14.28515625" customWidth="1"/>
    <col min="7182" max="7182" width="19" customWidth="1"/>
    <col min="7183" max="7195" width="0" hidden="1" customWidth="1"/>
    <col min="7425" max="7425" width="31.5703125" customWidth="1"/>
    <col min="7426" max="7426" width="33.5703125" customWidth="1"/>
    <col min="7427" max="7427" width="14" customWidth="1"/>
    <col min="7428" max="7428" width="14.28515625" customWidth="1"/>
    <col min="7429" max="7429" width="14" customWidth="1"/>
    <col min="7430" max="7430" width="13.7109375" customWidth="1"/>
    <col min="7431" max="7433" width="14.140625" customWidth="1"/>
    <col min="7434" max="7434" width="16.42578125" customWidth="1"/>
    <col min="7435" max="7437" width="14.28515625" customWidth="1"/>
    <col min="7438" max="7438" width="19" customWidth="1"/>
    <col min="7439" max="7451" width="0" hidden="1" customWidth="1"/>
    <col min="7681" max="7681" width="31.5703125" customWidth="1"/>
    <col min="7682" max="7682" width="33.5703125" customWidth="1"/>
    <col min="7683" max="7683" width="14" customWidth="1"/>
    <col min="7684" max="7684" width="14.28515625" customWidth="1"/>
    <col min="7685" max="7685" width="14" customWidth="1"/>
    <col min="7686" max="7686" width="13.7109375" customWidth="1"/>
    <col min="7687" max="7689" width="14.140625" customWidth="1"/>
    <col min="7690" max="7690" width="16.42578125" customWidth="1"/>
    <col min="7691" max="7693" width="14.28515625" customWidth="1"/>
    <col min="7694" max="7694" width="19" customWidth="1"/>
    <col min="7695" max="7707" width="0" hidden="1" customWidth="1"/>
    <col min="7937" max="7937" width="31.5703125" customWidth="1"/>
    <col min="7938" max="7938" width="33.5703125" customWidth="1"/>
    <col min="7939" max="7939" width="14" customWidth="1"/>
    <col min="7940" max="7940" width="14.28515625" customWidth="1"/>
    <col min="7941" max="7941" width="14" customWidth="1"/>
    <col min="7942" max="7942" width="13.7109375" customWidth="1"/>
    <col min="7943" max="7945" width="14.140625" customWidth="1"/>
    <col min="7946" max="7946" width="16.42578125" customWidth="1"/>
    <col min="7947" max="7949" width="14.28515625" customWidth="1"/>
    <col min="7950" max="7950" width="19" customWidth="1"/>
    <col min="7951" max="7963" width="0" hidden="1" customWidth="1"/>
    <col min="8193" max="8193" width="31.5703125" customWidth="1"/>
    <col min="8194" max="8194" width="33.5703125" customWidth="1"/>
    <col min="8195" max="8195" width="14" customWidth="1"/>
    <col min="8196" max="8196" width="14.28515625" customWidth="1"/>
    <col min="8197" max="8197" width="14" customWidth="1"/>
    <col min="8198" max="8198" width="13.7109375" customWidth="1"/>
    <col min="8199" max="8201" width="14.140625" customWidth="1"/>
    <col min="8202" max="8202" width="16.42578125" customWidth="1"/>
    <col min="8203" max="8205" width="14.28515625" customWidth="1"/>
    <col min="8206" max="8206" width="19" customWidth="1"/>
    <col min="8207" max="8219" width="0" hidden="1" customWidth="1"/>
    <col min="8449" max="8449" width="31.5703125" customWidth="1"/>
    <col min="8450" max="8450" width="33.5703125" customWidth="1"/>
    <col min="8451" max="8451" width="14" customWidth="1"/>
    <col min="8452" max="8452" width="14.28515625" customWidth="1"/>
    <col min="8453" max="8453" width="14" customWidth="1"/>
    <col min="8454" max="8454" width="13.7109375" customWidth="1"/>
    <col min="8455" max="8457" width="14.140625" customWidth="1"/>
    <col min="8458" max="8458" width="16.42578125" customWidth="1"/>
    <col min="8459" max="8461" width="14.28515625" customWidth="1"/>
    <col min="8462" max="8462" width="19" customWidth="1"/>
    <col min="8463" max="8475" width="0" hidden="1" customWidth="1"/>
    <col min="8705" max="8705" width="31.5703125" customWidth="1"/>
    <col min="8706" max="8706" width="33.5703125" customWidth="1"/>
    <col min="8707" max="8707" width="14" customWidth="1"/>
    <col min="8708" max="8708" width="14.28515625" customWidth="1"/>
    <col min="8709" max="8709" width="14" customWidth="1"/>
    <col min="8710" max="8710" width="13.7109375" customWidth="1"/>
    <col min="8711" max="8713" width="14.140625" customWidth="1"/>
    <col min="8714" max="8714" width="16.42578125" customWidth="1"/>
    <col min="8715" max="8717" width="14.28515625" customWidth="1"/>
    <col min="8718" max="8718" width="19" customWidth="1"/>
    <col min="8719" max="8731" width="0" hidden="1" customWidth="1"/>
    <col min="8961" max="8961" width="31.5703125" customWidth="1"/>
    <col min="8962" max="8962" width="33.5703125" customWidth="1"/>
    <col min="8963" max="8963" width="14" customWidth="1"/>
    <col min="8964" max="8964" width="14.28515625" customWidth="1"/>
    <col min="8965" max="8965" width="14" customWidth="1"/>
    <col min="8966" max="8966" width="13.7109375" customWidth="1"/>
    <col min="8967" max="8969" width="14.140625" customWidth="1"/>
    <col min="8970" max="8970" width="16.42578125" customWidth="1"/>
    <col min="8971" max="8973" width="14.28515625" customWidth="1"/>
    <col min="8974" max="8974" width="19" customWidth="1"/>
    <col min="8975" max="8987" width="0" hidden="1" customWidth="1"/>
    <col min="9217" max="9217" width="31.5703125" customWidth="1"/>
    <col min="9218" max="9218" width="33.5703125" customWidth="1"/>
    <col min="9219" max="9219" width="14" customWidth="1"/>
    <col min="9220" max="9220" width="14.28515625" customWidth="1"/>
    <col min="9221" max="9221" width="14" customWidth="1"/>
    <col min="9222" max="9222" width="13.7109375" customWidth="1"/>
    <col min="9223" max="9225" width="14.140625" customWidth="1"/>
    <col min="9226" max="9226" width="16.42578125" customWidth="1"/>
    <col min="9227" max="9229" width="14.28515625" customWidth="1"/>
    <col min="9230" max="9230" width="19" customWidth="1"/>
    <col min="9231" max="9243" width="0" hidden="1" customWidth="1"/>
    <col min="9473" max="9473" width="31.5703125" customWidth="1"/>
    <col min="9474" max="9474" width="33.5703125" customWidth="1"/>
    <col min="9475" max="9475" width="14" customWidth="1"/>
    <col min="9476" max="9476" width="14.28515625" customWidth="1"/>
    <col min="9477" max="9477" width="14" customWidth="1"/>
    <col min="9478" max="9478" width="13.7109375" customWidth="1"/>
    <col min="9479" max="9481" width="14.140625" customWidth="1"/>
    <col min="9482" max="9482" width="16.42578125" customWidth="1"/>
    <col min="9483" max="9485" width="14.28515625" customWidth="1"/>
    <col min="9486" max="9486" width="19" customWidth="1"/>
    <col min="9487" max="9499" width="0" hidden="1" customWidth="1"/>
    <col min="9729" max="9729" width="31.5703125" customWidth="1"/>
    <col min="9730" max="9730" width="33.5703125" customWidth="1"/>
    <col min="9731" max="9731" width="14" customWidth="1"/>
    <col min="9732" max="9732" width="14.28515625" customWidth="1"/>
    <col min="9733" max="9733" width="14" customWidth="1"/>
    <col min="9734" max="9734" width="13.7109375" customWidth="1"/>
    <col min="9735" max="9737" width="14.140625" customWidth="1"/>
    <col min="9738" max="9738" width="16.42578125" customWidth="1"/>
    <col min="9739" max="9741" width="14.28515625" customWidth="1"/>
    <col min="9742" max="9742" width="19" customWidth="1"/>
    <col min="9743" max="9755" width="0" hidden="1" customWidth="1"/>
    <col min="9985" max="9985" width="31.5703125" customWidth="1"/>
    <col min="9986" max="9986" width="33.5703125" customWidth="1"/>
    <col min="9987" max="9987" width="14" customWidth="1"/>
    <col min="9988" max="9988" width="14.28515625" customWidth="1"/>
    <col min="9989" max="9989" width="14" customWidth="1"/>
    <col min="9990" max="9990" width="13.7109375" customWidth="1"/>
    <col min="9991" max="9993" width="14.140625" customWidth="1"/>
    <col min="9994" max="9994" width="16.42578125" customWidth="1"/>
    <col min="9995" max="9997" width="14.28515625" customWidth="1"/>
    <col min="9998" max="9998" width="19" customWidth="1"/>
    <col min="9999" max="10011" width="0" hidden="1" customWidth="1"/>
    <col min="10241" max="10241" width="31.5703125" customWidth="1"/>
    <col min="10242" max="10242" width="33.5703125" customWidth="1"/>
    <col min="10243" max="10243" width="14" customWidth="1"/>
    <col min="10244" max="10244" width="14.28515625" customWidth="1"/>
    <col min="10245" max="10245" width="14" customWidth="1"/>
    <col min="10246" max="10246" width="13.7109375" customWidth="1"/>
    <col min="10247" max="10249" width="14.140625" customWidth="1"/>
    <col min="10250" max="10250" width="16.42578125" customWidth="1"/>
    <col min="10251" max="10253" width="14.28515625" customWidth="1"/>
    <col min="10254" max="10254" width="19" customWidth="1"/>
    <col min="10255" max="10267" width="0" hidden="1" customWidth="1"/>
    <col min="10497" max="10497" width="31.5703125" customWidth="1"/>
    <col min="10498" max="10498" width="33.5703125" customWidth="1"/>
    <col min="10499" max="10499" width="14" customWidth="1"/>
    <col min="10500" max="10500" width="14.28515625" customWidth="1"/>
    <col min="10501" max="10501" width="14" customWidth="1"/>
    <col min="10502" max="10502" width="13.7109375" customWidth="1"/>
    <col min="10503" max="10505" width="14.140625" customWidth="1"/>
    <col min="10506" max="10506" width="16.42578125" customWidth="1"/>
    <col min="10507" max="10509" width="14.28515625" customWidth="1"/>
    <col min="10510" max="10510" width="19" customWidth="1"/>
    <col min="10511" max="10523" width="0" hidden="1" customWidth="1"/>
    <col min="10753" max="10753" width="31.5703125" customWidth="1"/>
    <col min="10754" max="10754" width="33.5703125" customWidth="1"/>
    <col min="10755" max="10755" width="14" customWidth="1"/>
    <col min="10756" max="10756" width="14.28515625" customWidth="1"/>
    <col min="10757" max="10757" width="14" customWidth="1"/>
    <col min="10758" max="10758" width="13.7109375" customWidth="1"/>
    <col min="10759" max="10761" width="14.140625" customWidth="1"/>
    <col min="10762" max="10762" width="16.42578125" customWidth="1"/>
    <col min="10763" max="10765" width="14.28515625" customWidth="1"/>
    <col min="10766" max="10766" width="19" customWidth="1"/>
    <col min="10767" max="10779" width="0" hidden="1" customWidth="1"/>
    <col min="11009" max="11009" width="31.5703125" customWidth="1"/>
    <col min="11010" max="11010" width="33.5703125" customWidth="1"/>
    <col min="11011" max="11011" width="14" customWidth="1"/>
    <col min="11012" max="11012" width="14.28515625" customWidth="1"/>
    <col min="11013" max="11013" width="14" customWidth="1"/>
    <col min="11014" max="11014" width="13.7109375" customWidth="1"/>
    <col min="11015" max="11017" width="14.140625" customWidth="1"/>
    <col min="11018" max="11018" width="16.42578125" customWidth="1"/>
    <col min="11019" max="11021" width="14.28515625" customWidth="1"/>
    <col min="11022" max="11022" width="19" customWidth="1"/>
    <col min="11023" max="11035" width="0" hidden="1" customWidth="1"/>
    <col min="11265" max="11265" width="31.5703125" customWidth="1"/>
    <col min="11266" max="11266" width="33.5703125" customWidth="1"/>
    <col min="11267" max="11267" width="14" customWidth="1"/>
    <col min="11268" max="11268" width="14.28515625" customWidth="1"/>
    <col min="11269" max="11269" width="14" customWidth="1"/>
    <col min="11270" max="11270" width="13.7109375" customWidth="1"/>
    <col min="11271" max="11273" width="14.140625" customWidth="1"/>
    <col min="11274" max="11274" width="16.42578125" customWidth="1"/>
    <col min="11275" max="11277" width="14.28515625" customWidth="1"/>
    <col min="11278" max="11278" width="19" customWidth="1"/>
    <col min="11279" max="11291" width="0" hidden="1" customWidth="1"/>
    <col min="11521" max="11521" width="31.5703125" customWidth="1"/>
    <col min="11522" max="11522" width="33.5703125" customWidth="1"/>
    <col min="11523" max="11523" width="14" customWidth="1"/>
    <col min="11524" max="11524" width="14.28515625" customWidth="1"/>
    <col min="11525" max="11525" width="14" customWidth="1"/>
    <col min="11526" max="11526" width="13.7109375" customWidth="1"/>
    <col min="11527" max="11529" width="14.140625" customWidth="1"/>
    <col min="11530" max="11530" width="16.42578125" customWidth="1"/>
    <col min="11531" max="11533" width="14.28515625" customWidth="1"/>
    <col min="11534" max="11534" width="19" customWidth="1"/>
    <col min="11535" max="11547" width="0" hidden="1" customWidth="1"/>
    <col min="11777" max="11777" width="31.5703125" customWidth="1"/>
    <col min="11778" max="11778" width="33.5703125" customWidth="1"/>
    <col min="11779" max="11779" width="14" customWidth="1"/>
    <col min="11780" max="11780" width="14.28515625" customWidth="1"/>
    <col min="11781" max="11781" width="14" customWidth="1"/>
    <col min="11782" max="11782" width="13.7109375" customWidth="1"/>
    <col min="11783" max="11785" width="14.140625" customWidth="1"/>
    <col min="11786" max="11786" width="16.42578125" customWidth="1"/>
    <col min="11787" max="11789" width="14.28515625" customWidth="1"/>
    <col min="11790" max="11790" width="19" customWidth="1"/>
    <col min="11791" max="11803" width="0" hidden="1" customWidth="1"/>
    <col min="12033" max="12033" width="31.5703125" customWidth="1"/>
    <col min="12034" max="12034" width="33.5703125" customWidth="1"/>
    <col min="12035" max="12035" width="14" customWidth="1"/>
    <col min="12036" max="12036" width="14.28515625" customWidth="1"/>
    <col min="12037" max="12037" width="14" customWidth="1"/>
    <col min="12038" max="12038" width="13.7109375" customWidth="1"/>
    <col min="12039" max="12041" width="14.140625" customWidth="1"/>
    <col min="12042" max="12042" width="16.42578125" customWidth="1"/>
    <col min="12043" max="12045" width="14.28515625" customWidth="1"/>
    <col min="12046" max="12046" width="19" customWidth="1"/>
    <col min="12047" max="12059" width="0" hidden="1" customWidth="1"/>
    <col min="12289" max="12289" width="31.5703125" customWidth="1"/>
    <col min="12290" max="12290" width="33.5703125" customWidth="1"/>
    <col min="12291" max="12291" width="14" customWidth="1"/>
    <col min="12292" max="12292" width="14.28515625" customWidth="1"/>
    <col min="12293" max="12293" width="14" customWidth="1"/>
    <col min="12294" max="12294" width="13.7109375" customWidth="1"/>
    <col min="12295" max="12297" width="14.140625" customWidth="1"/>
    <col min="12298" max="12298" width="16.42578125" customWidth="1"/>
    <col min="12299" max="12301" width="14.28515625" customWidth="1"/>
    <col min="12302" max="12302" width="19" customWidth="1"/>
    <col min="12303" max="12315" width="0" hidden="1" customWidth="1"/>
    <col min="12545" max="12545" width="31.5703125" customWidth="1"/>
    <col min="12546" max="12546" width="33.5703125" customWidth="1"/>
    <col min="12547" max="12547" width="14" customWidth="1"/>
    <col min="12548" max="12548" width="14.28515625" customWidth="1"/>
    <col min="12549" max="12549" width="14" customWidth="1"/>
    <col min="12550" max="12550" width="13.7109375" customWidth="1"/>
    <col min="12551" max="12553" width="14.140625" customWidth="1"/>
    <col min="12554" max="12554" width="16.42578125" customWidth="1"/>
    <col min="12555" max="12557" width="14.28515625" customWidth="1"/>
    <col min="12558" max="12558" width="19" customWidth="1"/>
    <col min="12559" max="12571" width="0" hidden="1" customWidth="1"/>
    <col min="12801" max="12801" width="31.5703125" customWidth="1"/>
    <col min="12802" max="12802" width="33.5703125" customWidth="1"/>
    <col min="12803" max="12803" width="14" customWidth="1"/>
    <col min="12804" max="12804" width="14.28515625" customWidth="1"/>
    <col min="12805" max="12805" width="14" customWidth="1"/>
    <col min="12806" max="12806" width="13.7109375" customWidth="1"/>
    <col min="12807" max="12809" width="14.140625" customWidth="1"/>
    <col min="12810" max="12810" width="16.42578125" customWidth="1"/>
    <col min="12811" max="12813" width="14.28515625" customWidth="1"/>
    <col min="12814" max="12814" width="19" customWidth="1"/>
    <col min="12815" max="12827" width="0" hidden="1" customWidth="1"/>
    <col min="13057" max="13057" width="31.5703125" customWidth="1"/>
    <col min="13058" max="13058" width="33.5703125" customWidth="1"/>
    <col min="13059" max="13059" width="14" customWidth="1"/>
    <col min="13060" max="13060" width="14.28515625" customWidth="1"/>
    <col min="13061" max="13061" width="14" customWidth="1"/>
    <col min="13062" max="13062" width="13.7109375" customWidth="1"/>
    <col min="13063" max="13065" width="14.140625" customWidth="1"/>
    <col min="13066" max="13066" width="16.42578125" customWidth="1"/>
    <col min="13067" max="13069" width="14.28515625" customWidth="1"/>
    <col min="13070" max="13070" width="19" customWidth="1"/>
    <col min="13071" max="13083" width="0" hidden="1" customWidth="1"/>
    <col min="13313" max="13313" width="31.5703125" customWidth="1"/>
    <col min="13314" max="13314" width="33.5703125" customWidth="1"/>
    <col min="13315" max="13315" width="14" customWidth="1"/>
    <col min="13316" max="13316" width="14.28515625" customWidth="1"/>
    <col min="13317" max="13317" width="14" customWidth="1"/>
    <col min="13318" max="13318" width="13.7109375" customWidth="1"/>
    <col min="13319" max="13321" width="14.140625" customWidth="1"/>
    <col min="13322" max="13322" width="16.42578125" customWidth="1"/>
    <col min="13323" max="13325" width="14.28515625" customWidth="1"/>
    <col min="13326" max="13326" width="19" customWidth="1"/>
    <col min="13327" max="13339" width="0" hidden="1" customWidth="1"/>
    <col min="13569" max="13569" width="31.5703125" customWidth="1"/>
    <col min="13570" max="13570" width="33.5703125" customWidth="1"/>
    <col min="13571" max="13571" width="14" customWidth="1"/>
    <col min="13572" max="13572" width="14.28515625" customWidth="1"/>
    <col min="13573" max="13573" width="14" customWidth="1"/>
    <col min="13574" max="13574" width="13.7109375" customWidth="1"/>
    <col min="13575" max="13577" width="14.140625" customWidth="1"/>
    <col min="13578" max="13578" width="16.42578125" customWidth="1"/>
    <col min="13579" max="13581" width="14.28515625" customWidth="1"/>
    <col min="13582" max="13582" width="19" customWidth="1"/>
    <col min="13583" max="13595" width="0" hidden="1" customWidth="1"/>
    <col min="13825" max="13825" width="31.5703125" customWidth="1"/>
    <col min="13826" max="13826" width="33.5703125" customWidth="1"/>
    <col min="13827" max="13827" width="14" customWidth="1"/>
    <col min="13828" max="13828" width="14.28515625" customWidth="1"/>
    <col min="13829" max="13829" width="14" customWidth="1"/>
    <col min="13830" max="13830" width="13.7109375" customWidth="1"/>
    <col min="13831" max="13833" width="14.140625" customWidth="1"/>
    <col min="13834" max="13834" width="16.42578125" customWidth="1"/>
    <col min="13835" max="13837" width="14.28515625" customWidth="1"/>
    <col min="13838" max="13838" width="19" customWidth="1"/>
    <col min="13839" max="13851" width="0" hidden="1" customWidth="1"/>
    <col min="14081" max="14081" width="31.5703125" customWidth="1"/>
    <col min="14082" max="14082" width="33.5703125" customWidth="1"/>
    <col min="14083" max="14083" width="14" customWidth="1"/>
    <col min="14084" max="14084" width="14.28515625" customWidth="1"/>
    <col min="14085" max="14085" width="14" customWidth="1"/>
    <col min="14086" max="14086" width="13.7109375" customWidth="1"/>
    <col min="14087" max="14089" width="14.140625" customWidth="1"/>
    <col min="14090" max="14090" width="16.42578125" customWidth="1"/>
    <col min="14091" max="14093" width="14.28515625" customWidth="1"/>
    <col min="14094" max="14094" width="19" customWidth="1"/>
    <col min="14095" max="14107" width="0" hidden="1" customWidth="1"/>
    <col min="14337" max="14337" width="31.5703125" customWidth="1"/>
    <col min="14338" max="14338" width="33.5703125" customWidth="1"/>
    <col min="14339" max="14339" width="14" customWidth="1"/>
    <col min="14340" max="14340" width="14.28515625" customWidth="1"/>
    <col min="14341" max="14341" width="14" customWidth="1"/>
    <col min="14342" max="14342" width="13.7109375" customWidth="1"/>
    <col min="14343" max="14345" width="14.140625" customWidth="1"/>
    <col min="14346" max="14346" width="16.42578125" customWidth="1"/>
    <col min="14347" max="14349" width="14.28515625" customWidth="1"/>
    <col min="14350" max="14350" width="19" customWidth="1"/>
    <col min="14351" max="14363" width="0" hidden="1" customWidth="1"/>
    <col min="14593" max="14593" width="31.5703125" customWidth="1"/>
    <col min="14594" max="14594" width="33.5703125" customWidth="1"/>
    <col min="14595" max="14595" width="14" customWidth="1"/>
    <col min="14596" max="14596" width="14.28515625" customWidth="1"/>
    <col min="14597" max="14597" width="14" customWidth="1"/>
    <col min="14598" max="14598" width="13.7109375" customWidth="1"/>
    <col min="14599" max="14601" width="14.140625" customWidth="1"/>
    <col min="14602" max="14602" width="16.42578125" customWidth="1"/>
    <col min="14603" max="14605" width="14.28515625" customWidth="1"/>
    <col min="14606" max="14606" width="19" customWidth="1"/>
    <col min="14607" max="14619" width="0" hidden="1" customWidth="1"/>
    <col min="14849" max="14849" width="31.5703125" customWidth="1"/>
    <col min="14850" max="14850" width="33.5703125" customWidth="1"/>
    <col min="14851" max="14851" width="14" customWidth="1"/>
    <col min="14852" max="14852" width="14.28515625" customWidth="1"/>
    <col min="14853" max="14853" width="14" customWidth="1"/>
    <col min="14854" max="14854" width="13.7109375" customWidth="1"/>
    <col min="14855" max="14857" width="14.140625" customWidth="1"/>
    <col min="14858" max="14858" width="16.42578125" customWidth="1"/>
    <col min="14859" max="14861" width="14.28515625" customWidth="1"/>
    <col min="14862" max="14862" width="19" customWidth="1"/>
    <col min="14863" max="14875" width="0" hidden="1" customWidth="1"/>
    <col min="15105" max="15105" width="31.5703125" customWidth="1"/>
    <col min="15106" max="15106" width="33.5703125" customWidth="1"/>
    <col min="15107" max="15107" width="14" customWidth="1"/>
    <col min="15108" max="15108" width="14.28515625" customWidth="1"/>
    <col min="15109" max="15109" width="14" customWidth="1"/>
    <col min="15110" max="15110" width="13.7109375" customWidth="1"/>
    <col min="15111" max="15113" width="14.140625" customWidth="1"/>
    <col min="15114" max="15114" width="16.42578125" customWidth="1"/>
    <col min="15115" max="15117" width="14.28515625" customWidth="1"/>
    <col min="15118" max="15118" width="19" customWidth="1"/>
    <col min="15119" max="15131" width="0" hidden="1" customWidth="1"/>
    <col min="15361" max="15361" width="31.5703125" customWidth="1"/>
    <col min="15362" max="15362" width="33.5703125" customWidth="1"/>
    <col min="15363" max="15363" width="14" customWidth="1"/>
    <col min="15364" max="15364" width="14.28515625" customWidth="1"/>
    <col min="15365" max="15365" width="14" customWidth="1"/>
    <col min="15366" max="15366" width="13.7109375" customWidth="1"/>
    <col min="15367" max="15369" width="14.140625" customWidth="1"/>
    <col min="15370" max="15370" width="16.42578125" customWidth="1"/>
    <col min="15371" max="15373" width="14.28515625" customWidth="1"/>
    <col min="15374" max="15374" width="19" customWidth="1"/>
    <col min="15375" max="15387" width="0" hidden="1" customWidth="1"/>
    <col min="15617" max="15617" width="31.5703125" customWidth="1"/>
    <col min="15618" max="15618" width="33.5703125" customWidth="1"/>
    <col min="15619" max="15619" width="14" customWidth="1"/>
    <col min="15620" max="15620" width="14.28515625" customWidth="1"/>
    <col min="15621" max="15621" width="14" customWidth="1"/>
    <col min="15622" max="15622" width="13.7109375" customWidth="1"/>
    <col min="15623" max="15625" width="14.140625" customWidth="1"/>
    <col min="15626" max="15626" width="16.42578125" customWidth="1"/>
    <col min="15627" max="15629" width="14.28515625" customWidth="1"/>
    <col min="15630" max="15630" width="19" customWidth="1"/>
    <col min="15631" max="15643" width="0" hidden="1" customWidth="1"/>
    <col min="15873" max="15873" width="31.5703125" customWidth="1"/>
    <col min="15874" max="15874" width="33.5703125" customWidth="1"/>
    <col min="15875" max="15875" width="14" customWidth="1"/>
    <col min="15876" max="15876" width="14.28515625" customWidth="1"/>
    <col min="15877" max="15877" width="14" customWidth="1"/>
    <col min="15878" max="15878" width="13.7109375" customWidth="1"/>
    <col min="15879" max="15881" width="14.140625" customWidth="1"/>
    <col min="15882" max="15882" width="16.42578125" customWidth="1"/>
    <col min="15883" max="15885" width="14.28515625" customWidth="1"/>
    <col min="15886" max="15886" width="19" customWidth="1"/>
    <col min="15887" max="15899" width="0" hidden="1" customWidth="1"/>
    <col min="16129" max="16129" width="31.5703125" customWidth="1"/>
    <col min="16130" max="16130" width="33.5703125" customWidth="1"/>
    <col min="16131" max="16131" width="14" customWidth="1"/>
    <col min="16132" max="16132" width="14.28515625" customWidth="1"/>
    <col min="16133" max="16133" width="14" customWidth="1"/>
    <col min="16134" max="16134" width="13.7109375" customWidth="1"/>
    <col min="16135" max="16137" width="14.140625" customWidth="1"/>
    <col min="16138" max="16138" width="16.42578125" customWidth="1"/>
    <col min="16139" max="16141" width="14.28515625" customWidth="1"/>
    <col min="16142" max="16142" width="19" customWidth="1"/>
    <col min="16143" max="16155" width="0" hidden="1" customWidth="1"/>
  </cols>
  <sheetData>
    <row r="1" spans="1:18">
      <c r="M1" s="46"/>
      <c r="N1" s="130" t="s">
        <v>50</v>
      </c>
      <c r="O1" s="130"/>
      <c r="P1" s="130"/>
      <c r="Q1" s="130"/>
      <c r="R1" s="130"/>
    </row>
    <row r="2" spans="1:18">
      <c r="M2" s="131" t="s">
        <v>51</v>
      </c>
      <c r="N2" s="131"/>
      <c r="O2" s="131"/>
      <c r="P2" s="131"/>
      <c r="Q2" s="131"/>
      <c r="R2" s="131"/>
    </row>
    <row r="3" spans="1:18" ht="6" customHeight="1"/>
    <row r="4" spans="1:18" ht="20.25" customHeight="1">
      <c r="A4" s="161" t="s">
        <v>52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ht="26.25" customHeight="1">
      <c r="A5" s="162" t="s">
        <v>10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18" s="9" customFormat="1" ht="12.75">
      <c r="A6" s="163" t="s">
        <v>54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24.75" customHeight="1">
      <c r="A7" s="164" t="s">
        <v>76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8" ht="17.25" customHeight="1">
      <c r="A8" s="88"/>
      <c r="B8" s="88"/>
      <c r="C8" s="88"/>
      <c r="D8" s="88"/>
      <c r="E8" s="88"/>
      <c r="F8" s="8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s="11" customFormat="1" ht="30" customHeight="1">
      <c r="A9" s="160" t="s">
        <v>56</v>
      </c>
      <c r="B9" s="160" t="s">
        <v>57</v>
      </c>
      <c r="C9" s="148" t="s">
        <v>77</v>
      </c>
      <c r="D9" s="148"/>
      <c r="E9" s="148"/>
      <c r="F9" s="148"/>
      <c r="G9" s="148" t="s">
        <v>59</v>
      </c>
      <c r="H9" s="148"/>
      <c r="I9" s="148"/>
      <c r="J9" s="148"/>
      <c r="K9" s="148" t="s">
        <v>135</v>
      </c>
      <c r="L9" s="148"/>
      <c r="M9" s="148"/>
      <c r="N9" s="148"/>
      <c r="O9" s="148" t="s">
        <v>90</v>
      </c>
      <c r="P9" s="148"/>
      <c r="Q9" s="148"/>
      <c r="R9" s="148"/>
    </row>
    <row r="10" spans="1:18" ht="66.75" customHeight="1">
      <c r="A10" s="160"/>
      <c r="B10" s="160"/>
      <c r="C10" s="60" t="s">
        <v>61</v>
      </c>
      <c r="D10" s="60" t="s">
        <v>62</v>
      </c>
      <c r="E10" s="60" t="s">
        <v>63</v>
      </c>
      <c r="F10" s="61" t="s">
        <v>64</v>
      </c>
      <c r="G10" s="60" t="s">
        <v>61</v>
      </c>
      <c r="H10" s="60" t="s">
        <v>62</v>
      </c>
      <c r="I10" s="60" t="s">
        <v>63</v>
      </c>
      <c r="J10" s="61" t="s">
        <v>64</v>
      </c>
      <c r="K10" s="60" t="s">
        <v>61</v>
      </c>
      <c r="L10" s="60" t="s">
        <v>62</v>
      </c>
      <c r="M10" s="60" t="s">
        <v>63</v>
      </c>
      <c r="N10" s="61" t="s">
        <v>64</v>
      </c>
      <c r="O10" s="60" t="s">
        <v>65</v>
      </c>
      <c r="P10" s="60" t="s">
        <v>62</v>
      </c>
      <c r="Q10" s="60" t="s">
        <v>63</v>
      </c>
      <c r="R10" s="61" t="s">
        <v>66</v>
      </c>
    </row>
    <row r="11" spans="1:18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0">
        <v>13</v>
      </c>
      <c r="N11" s="60">
        <v>14</v>
      </c>
      <c r="O11" s="60">
        <v>15</v>
      </c>
      <c r="P11" s="60">
        <v>16</v>
      </c>
      <c r="Q11" s="60">
        <v>17</v>
      </c>
      <c r="R11" s="60">
        <v>18</v>
      </c>
    </row>
    <row r="12" spans="1:18" ht="18" customHeight="1">
      <c r="A12" s="157" t="s">
        <v>120</v>
      </c>
      <c r="B12" s="81" t="s">
        <v>67</v>
      </c>
      <c r="C12" s="82">
        <f>C13+C15</f>
        <v>2281.6999999999998</v>
      </c>
      <c r="D12" s="82">
        <f t="shared" ref="D12" si="0">D13+D15</f>
        <v>0</v>
      </c>
      <c r="E12" s="82">
        <f t="shared" ref="E12" si="1">E13+E15</f>
        <v>0</v>
      </c>
      <c r="F12" s="83">
        <f>E12/C12</f>
        <v>0</v>
      </c>
      <c r="G12" s="82">
        <f>G13+G15</f>
        <v>2281.6999999999998</v>
      </c>
      <c r="H12" s="82">
        <f t="shared" ref="H12:I12" si="2">H13+H15</f>
        <v>0</v>
      </c>
      <c r="I12" s="82">
        <f t="shared" si="2"/>
        <v>0</v>
      </c>
      <c r="J12" s="83">
        <f>I12/G12</f>
        <v>0</v>
      </c>
      <c r="K12" s="82">
        <f>K13+K15</f>
        <v>2281.6999999999998</v>
      </c>
      <c r="L12" s="82">
        <f t="shared" ref="L12:M12" si="3">L13+L15</f>
        <v>0</v>
      </c>
      <c r="M12" s="82">
        <f t="shared" si="3"/>
        <v>0</v>
      </c>
      <c r="N12" s="83">
        <f>M12/K12</f>
        <v>0</v>
      </c>
      <c r="O12" s="84">
        <f>O13+O14+O15</f>
        <v>2281.6999999999998</v>
      </c>
      <c r="P12" s="84">
        <f t="shared" ref="P12:Q12" si="4">P13+P14+P15</f>
        <v>2281.6999999999998</v>
      </c>
      <c r="Q12" s="84">
        <f t="shared" si="4"/>
        <v>2281.6999999999998</v>
      </c>
      <c r="R12" s="87">
        <v>1</v>
      </c>
    </row>
    <row r="13" spans="1:18" ht="31.5" customHeight="1">
      <c r="A13" s="158"/>
      <c r="B13" s="85" t="s">
        <v>68</v>
      </c>
      <c r="C13" s="82">
        <v>234.7</v>
      </c>
      <c r="D13" s="82">
        <v>0</v>
      </c>
      <c r="E13" s="82">
        <v>0</v>
      </c>
      <c r="F13" s="83">
        <f t="shared" ref="F13:F30" si="5">E13/C13</f>
        <v>0</v>
      </c>
      <c r="G13" s="82">
        <v>234.7</v>
      </c>
      <c r="H13" s="82">
        <v>0</v>
      </c>
      <c r="I13" s="82">
        <v>0</v>
      </c>
      <c r="J13" s="83">
        <f t="shared" ref="J13:J30" si="6">I13/G13</f>
        <v>0</v>
      </c>
      <c r="K13" s="82">
        <v>234.7</v>
      </c>
      <c r="L13" s="82">
        <v>0</v>
      </c>
      <c r="M13" s="82">
        <v>0</v>
      </c>
      <c r="N13" s="83">
        <f t="shared" ref="N13" si="7">M13/K13</f>
        <v>0</v>
      </c>
      <c r="O13" s="84">
        <v>234.7</v>
      </c>
      <c r="P13" s="84">
        <v>234.7</v>
      </c>
      <c r="Q13" s="84">
        <v>234.7</v>
      </c>
      <c r="R13" s="87">
        <v>1</v>
      </c>
    </row>
    <row r="14" spans="1:18" ht="17.25" customHeight="1">
      <c r="A14" s="158"/>
      <c r="B14" s="85" t="s">
        <v>69</v>
      </c>
      <c r="C14" s="82">
        <v>0</v>
      </c>
      <c r="D14" s="82">
        <v>0</v>
      </c>
      <c r="E14" s="82">
        <v>0</v>
      </c>
      <c r="F14" s="83">
        <v>0</v>
      </c>
      <c r="G14" s="82">
        <v>0</v>
      </c>
      <c r="H14" s="82">
        <v>0</v>
      </c>
      <c r="I14" s="82">
        <v>0</v>
      </c>
      <c r="J14" s="83">
        <v>0</v>
      </c>
      <c r="K14" s="82">
        <v>0</v>
      </c>
      <c r="L14" s="82">
        <v>0</v>
      </c>
      <c r="M14" s="82">
        <v>0</v>
      </c>
      <c r="N14" s="83">
        <v>0</v>
      </c>
      <c r="O14" s="84">
        <v>0</v>
      </c>
      <c r="P14" s="84">
        <v>0</v>
      </c>
      <c r="Q14" s="84">
        <v>0</v>
      </c>
      <c r="R14" s="87">
        <v>0</v>
      </c>
    </row>
    <row r="15" spans="1:18" ht="29.25" customHeight="1">
      <c r="A15" s="158"/>
      <c r="B15" s="85" t="s">
        <v>70</v>
      </c>
      <c r="C15" s="82">
        <v>2047</v>
      </c>
      <c r="D15" s="82">
        <v>0</v>
      </c>
      <c r="E15" s="82">
        <v>0</v>
      </c>
      <c r="F15" s="83">
        <f t="shared" si="5"/>
        <v>0</v>
      </c>
      <c r="G15" s="82">
        <v>2047</v>
      </c>
      <c r="H15" s="82">
        <v>0</v>
      </c>
      <c r="I15" s="82">
        <v>0</v>
      </c>
      <c r="J15" s="83">
        <f t="shared" si="6"/>
        <v>0</v>
      </c>
      <c r="K15" s="82">
        <v>2047</v>
      </c>
      <c r="L15" s="82">
        <v>0</v>
      </c>
      <c r="M15" s="82">
        <v>0</v>
      </c>
      <c r="N15" s="83">
        <f t="shared" ref="N15" si="8">M15/K15</f>
        <v>0</v>
      </c>
      <c r="O15" s="84">
        <v>2047</v>
      </c>
      <c r="P15" s="84">
        <v>2047</v>
      </c>
      <c r="Q15" s="84">
        <v>2047</v>
      </c>
      <c r="R15" s="87">
        <v>1</v>
      </c>
    </row>
    <row r="16" spans="1:18" ht="18" customHeight="1">
      <c r="A16" s="159"/>
      <c r="B16" s="85" t="s">
        <v>71</v>
      </c>
      <c r="C16" s="82">
        <v>0</v>
      </c>
      <c r="D16" s="82">
        <v>0</v>
      </c>
      <c r="E16" s="82">
        <v>0</v>
      </c>
      <c r="F16" s="83">
        <v>0</v>
      </c>
      <c r="G16" s="82">
        <v>0</v>
      </c>
      <c r="H16" s="82">
        <v>0</v>
      </c>
      <c r="I16" s="82">
        <v>0</v>
      </c>
      <c r="J16" s="83">
        <v>0</v>
      </c>
      <c r="K16" s="82">
        <v>0</v>
      </c>
      <c r="L16" s="82">
        <v>0</v>
      </c>
      <c r="M16" s="82">
        <v>0</v>
      </c>
      <c r="N16" s="83">
        <v>0</v>
      </c>
      <c r="O16" s="84">
        <v>0</v>
      </c>
      <c r="P16" s="84">
        <v>0</v>
      </c>
      <c r="Q16" s="84">
        <v>0</v>
      </c>
      <c r="R16" s="87">
        <v>0</v>
      </c>
    </row>
    <row r="17" spans="1:18" ht="21.75" customHeight="1">
      <c r="A17" s="157" t="s">
        <v>121</v>
      </c>
      <c r="B17" s="81" t="s">
        <v>67</v>
      </c>
      <c r="C17" s="82">
        <f>C18+C20</f>
        <v>2281.6999999999998</v>
      </c>
      <c r="D17" s="82">
        <f t="shared" ref="D17" si="9">D18+D20</f>
        <v>0</v>
      </c>
      <c r="E17" s="82">
        <f t="shared" ref="E17" si="10">E18+E20</f>
        <v>0</v>
      </c>
      <c r="F17" s="83">
        <f t="shared" si="5"/>
        <v>0</v>
      </c>
      <c r="G17" s="82">
        <f>G18+G20</f>
        <v>2281.6999999999998</v>
      </c>
      <c r="H17" s="82">
        <v>0</v>
      </c>
      <c r="I17" s="82">
        <v>0</v>
      </c>
      <c r="J17" s="83">
        <f t="shared" si="6"/>
        <v>0</v>
      </c>
      <c r="K17" s="82">
        <f>K18+K20</f>
        <v>2281.6999999999998</v>
      </c>
      <c r="L17" s="82">
        <v>0</v>
      </c>
      <c r="M17" s="82">
        <v>0</v>
      </c>
      <c r="N17" s="83">
        <f t="shared" ref="N17:N18" si="11">M17/K17</f>
        <v>0</v>
      </c>
      <c r="O17" s="84">
        <f>O18+O19+O20+O21</f>
        <v>2281.6999999999998</v>
      </c>
      <c r="P17" s="84">
        <f t="shared" ref="P17:Q17" si="12">P18+P19+P20+P21</f>
        <v>2281.6999999999998</v>
      </c>
      <c r="Q17" s="84">
        <f t="shared" si="12"/>
        <v>2281.6999999999998</v>
      </c>
      <c r="R17" s="87">
        <v>1</v>
      </c>
    </row>
    <row r="18" spans="1:18" ht="28.5" customHeight="1">
      <c r="A18" s="158"/>
      <c r="B18" s="85" t="s">
        <v>68</v>
      </c>
      <c r="C18" s="82">
        <v>234.7</v>
      </c>
      <c r="D18" s="82">
        <v>0</v>
      </c>
      <c r="E18" s="82">
        <v>0</v>
      </c>
      <c r="F18" s="83">
        <f t="shared" si="5"/>
        <v>0</v>
      </c>
      <c r="G18" s="82">
        <v>234.7</v>
      </c>
      <c r="H18" s="82">
        <v>0</v>
      </c>
      <c r="I18" s="82">
        <v>0</v>
      </c>
      <c r="J18" s="83">
        <f t="shared" si="6"/>
        <v>0</v>
      </c>
      <c r="K18" s="82">
        <v>234.7</v>
      </c>
      <c r="L18" s="82">
        <v>0</v>
      </c>
      <c r="M18" s="82">
        <v>0</v>
      </c>
      <c r="N18" s="83">
        <f t="shared" si="11"/>
        <v>0</v>
      </c>
      <c r="O18" s="84">
        <v>234.7</v>
      </c>
      <c r="P18" s="84">
        <v>234.7</v>
      </c>
      <c r="Q18" s="84">
        <v>234.7</v>
      </c>
      <c r="R18" s="87">
        <v>1</v>
      </c>
    </row>
    <row r="19" spans="1:18" ht="18.75" customHeight="1">
      <c r="A19" s="158"/>
      <c r="B19" s="85" t="s">
        <v>69</v>
      </c>
      <c r="C19" s="82">
        <v>0</v>
      </c>
      <c r="D19" s="82">
        <v>0</v>
      </c>
      <c r="E19" s="82">
        <v>0</v>
      </c>
      <c r="F19" s="83">
        <v>0</v>
      </c>
      <c r="G19" s="82">
        <v>0</v>
      </c>
      <c r="H19" s="82">
        <v>0</v>
      </c>
      <c r="I19" s="82">
        <v>0</v>
      </c>
      <c r="J19" s="83">
        <v>0</v>
      </c>
      <c r="K19" s="82">
        <v>0</v>
      </c>
      <c r="L19" s="82">
        <v>0</v>
      </c>
      <c r="M19" s="82">
        <v>0</v>
      </c>
      <c r="N19" s="83">
        <v>0</v>
      </c>
      <c r="O19" s="84">
        <v>0</v>
      </c>
      <c r="P19" s="84">
        <v>0</v>
      </c>
      <c r="Q19" s="84">
        <v>0</v>
      </c>
      <c r="R19" s="87">
        <v>0</v>
      </c>
    </row>
    <row r="20" spans="1:18" ht="31.5" customHeight="1">
      <c r="A20" s="158"/>
      <c r="B20" s="85" t="s">
        <v>70</v>
      </c>
      <c r="C20" s="82">
        <v>2047</v>
      </c>
      <c r="D20" s="82">
        <v>0</v>
      </c>
      <c r="E20" s="82">
        <v>0</v>
      </c>
      <c r="F20" s="83">
        <f t="shared" si="5"/>
        <v>0</v>
      </c>
      <c r="G20" s="82">
        <v>2047</v>
      </c>
      <c r="H20" s="82">
        <v>0</v>
      </c>
      <c r="I20" s="82">
        <v>0</v>
      </c>
      <c r="J20" s="83">
        <f t="shared" si="6"/>
        <v>0</v>
      </c>
      <c r="K20" s="82">
        <v>2047</v>
      </c>
      <c r="L20" s="82">
        <v>0</v>
      </c>
      <c r="M20" s="82">
        <v>0</v>
      </c>
      <c r="N20" s="83">
        <f t="shared" ref="N20" si="13">M20/K20</f>
        <v>0</v>
      </c>
      <c r="O20" s="84">
        <v>2047</v>
      </c>
      <c r="P20" s="84">
        <v>2047</v>
      </c>
      <c r="Q20" s="84">
        <v>2047</v>
      </c>
      <c r="R20" s="87">
        <v>1</v>
      </c>
    </row>
    <row r="21" spans="1:18" ht="19.5" customHeight="1">
      <c r="A21" s="159"/>
      <c r="B21" s="85" t="s">
        <v>71</v>
      </c>
      <c r="C21" s="82">
        <v>0</v>
      </c>
      <c r="D21" s="82">
        <v>0</v>
      </c>
      <c r="E21" s="82">
        <v>0</v>
      </c>
      <c r="F21" s="83">
        <v>0</v>
      </c>
      <c r="G21" s="82">
        <v>0</v>
      </c>
      <c r="H21" s="82">
        <v>0</v>
      </c>
      <c r="I21" s="82">
        <v>0</v>
      </c>
      <c r="J21" s="83">
        <v>0</v>
      </c>
      <c r="K21" s="82">
        <v>0</v>
      </c>
      <c r="L21" s="82">
        <v>0</v>
      </c>
      <c r="M21" s="82">
        <v>0</v>
      </c>
      <c r="N21" s="83">
        <v>0</v>
      </c>
      <c r="O21" s="84">
        <v>0</v>
      </c>
      <c r="P21" s="84">
        <v>0</v>
      </c>
      <c r="Q21" s="84">
        <v>0</v>
      </c>
      <c r="R21" s="87">
        <v>0</v>
      </c>
    </row>
    <row r="22" spans="1:18" ht="18" customHeight="1">
      <c r="A22" s="157" t="s">
        <v>122</v>
      </c>
      <c r="B22" s="81" t="s">
        <v>67</v>
      </c>
      <c r="C22" s="82">
        <f>C23+C25</f>
        <v>100</v>
      </c>
      <c r="D22" s="82">
        <f t="shared" ref="D22" si="14">D23+D25</f>
        <v>0</v>
      </c>
      <c r="E22" s="82">
        <f t="shared" ref="E22" si="15">E23+E25</f>
        <v>0</v>
      </c>
      <c r="F22" s="83">
        <f t="shared" si="5"/>
        <v>0</v>
      </c>
      <c r="G22" s="82">
        <f>G23+G25</f>
        <v>100</v>
      </c>
      <c r="H22" s="82">
        <v>0</v>
      </c>
      <c r="I22" s="82">
        <v>0</v>
      </c>
      <c r="J22" s="83">
        <f t="shared" si="6"/>
        <v>0</v>
      </c>
      <c r="K22" s="82">
        <f>K23+K25</f>
        <v>100</v>
      </c>
      <c r="L22" s="82">
        <v>0</v>
      </c>
      <c r="M22" s="82">
        <v>0</v>
      </c>
      <c r="N22" s="83">
        <f t="shared" ref="N22:N23" si="16">M22/K22</f>
        <v>0</v>
      </c>
      <c r="O22" s="84">
        <f>O23+O24+O25+O26</f>
        <v>100</v>
      </c>
      <c r="P22" s="84">
        <f t="shared" ref="P22:Q22" si="17">P23+P24+P25+P26</f>
        <v>100</v>
      </c>
      <c r="Q22" s="84">
        <f t="shared" si="17"/>
        <v>100</v>
      </c>
      <c r="R22" s="87">
        <v>1</v>
      </c>
    </row>
    <row r="23" spans="1:18" ht="30.75" customHeight="1">
      <c r="A23" s="158"/>
      <c r="B23" s="85" t="s">
        <v>68</v>
      </c>
      <c r="C23" s="82">
        <v>10.3</v>
      </c>
      <c r="D23" s="82">
        <v>0</v>
      </c>
      <c r="E23" s="82">
        <v>0</v>
      </c>
      <c r="F23" s="83">
        <f t="shared" si="5"/>
        <v>0</v>
      </c>
      <c r="G23" s="82">
        <v>10.3</v>
      </c>
      <c r="H23" s="82">
        <v>0</v>
      </c>
      <c r="I23" s="82">
        <v>0</v>
      </c>
      <c r="J23" s="83">
        <f t="shared" si="6"/>
        <v>0</v>
      </c>
      <c r="K23" s="82">
        <v>10.3</v>
      </c>
      <c r="L23" s="82">
        <v>0</v>
      </c>
      <c r="M23" s="82">
        <v>0</v>
      </c>
      <c r="N23" s="83">
        <f t="shared" si="16"/>
        <v>0</v>
      </c>
      <c r="O23" s="84">
        <v>10.3</v>
      </c>
      <c r="P23" s="84">
        <v>10.3</v>
      </c>
      <c r="Q23" s="84">
        <v>10.3</v>
      </c>
      <c r="R23" s="87">
        <v>1</v>
      </c>
    </row>
    <row r="24" spans="1:18" ht="18" customHeight="1">
      <c r="A24" s="158"/>
      <c r="B24" s="85" t="s">
        <v>69</v>
      </c>
      <c r="C24" s="82">
        <v>0</v>
      </c>
      <c r="D24" s="82">
        <v>0</v>
      </c>
      <c r="E24" s="82">
        <v>0</v>
      </c>
      <c r="F24" s="83">
        <v>0</v>
      </c>
      <c r="G24" s="82">
        <v>0</v>
      </c>
      <c r="H24" s="82">
        <v>0</v>
      </c>
      <c r="I24" s="82">
        <v>0</v>
      </c>
      <c r="J24" s="83">
        <v>0</v>
      </c>
      <c r="K24" s="82">
        <v>0</v>
      </c>
      <c r="L24" s="82">
        <v>0</v>
      </c>
      <c r="M24" s="82">
        <v>0</v>
      </c>
      <c r="N24" s="83">
        <v>0</v>
      </c>
      <c r="O24" s="84">
        <v>0</v>
      </c>
      <c r="P24" s="84">
        <v>0</v>
      </c>
      <c r="Q24" s="84">
        <v>0</v>
      </c>
      <c r="R24" s="87">
        <v>0</v>
      </c>
    </row>
    <row r="25" spans="1:18" ht="30.75" customHeight="1">
      <c r="A25" s="158"/>
      <c r="B25" s="85" t="s">
        <v>70</v>
      </c>
      <c r="C25" s="82">
        <v>89.7</v>
      </c>
      <c r="D25" s="82">
        <v>0</v>
      </c>
      <c r="E25" s="82">
        <v>0</v>
      </c>
      <c r="F25" s="83">
        <f t="shared" si="5"/>
        <v>0</v>
      </c>
      <c r="G25" s="82">
        <v>89.7</v>
      </c>
      <c r="H25" s="82">
        <v>0</v>
      </c>
      <c r="I25" s="82">
        <v>0</v>
      </c>
      <c r="J25" s="83">
        <f t="shared" si="6"/>
        <v>0</v>
      </c>
      <c r="K25" s="82">
        <v>89.7</v>
      </c>
      <c r="L25" s="82">
        <v>0</v>
      </c>
      <c r="M25" s="82">
        <v>0</v>
      </c>
      <c r="N25" s="83">
        <f t="shared" ref="N25" si="18">M25/K25</f>
        <v>0</v>
      </c>
      <c r="O25" s="84">
        <v>89.7</v>
      </c>
      <c r="P25" s="84">
        <v>89.7</v>
      </c>
      <c r="Q25" s="84">
        <v>89.7</v>
      </c>
      <c r="R25" s="87">
        <v>1</v>
      </c>
    </row>
    <row r="26" spans="1:18" ht="19.5" customHeight="1">
      <c r="A26" s="159"/>
      <c r="B26" s="85" t="s">
        <v>71</v>
      </c>
      <c r="C26" s="82">
        <v>0</v>
      </c>
      <c r="D26" s="82">
        <v>0</v>
      </c>
      <c r="E26" s="82">
        <v>0</v>
      </c>
      <c r="F26" s="83">
        <v>0</v>
      </c>
      <c r="G26" s="82">
        <v>0</v>
      </c>
      <c r="H26" s="82">
        <v>0</v>
      </c>
      <c r="I26" s="82">
        <v>0</v>
      </c>
      <c r="J26" s="83">
        <v>0</v>
      </c>
      <c r="K26" s="82">
        <v>0</v>
      </c>
      <c r="L26" s="82">
        <v>0</v>
      </c>
      <c r="M26" s="82">
        <v>0</v>
      </c>
      <c r="N26" s="83">
        <v>0</v>
      </c>
      <c r="O26" s="84">
        <v>0</v>
      </c>
      <c r="P26" s="84">
        <v>0</v>
      </c>
      <c r="Q26" s="84">
        <v>0</v>
      </c>
      <c r="R26" s="87">
        <v>0</v>
      </c>
    </row>
    <row r="27" spans="1:18" ht="18" customHeight="1">
      <c r="A27" s="157" t="s">
        <v>123</v>
      </c>
      <c r="B27" s="81" t="s">
        <v>67</v>
      </c>
      <c r="C27" s="82">
        <f>C28+C30</f>
        <v>100</v>
      </c>
      <c r="D27" s="82">
        <f t="shared" ref="D27" si="19">D28+D30</f>
        <v>0</v>
      </c>
      <c r="E27" s="82">
        <f t="shared" ref="E27" si="20">E28+E30</f>
        <v>0</v>
      </c>
      <c r="F27" s="83">
        <f t="shared" si="5"/>
        <v>0</v>
      </c>
      <c r="G27" s="82">
        <f>G28+G30</f>
        <v>100</v>
      </c>
      <c r="H27" s="82">
        <v>0</v>
      </c>
      <c r="I27" s="82">
        <v>0</v>
      </c>
      <c r="J27" s="83">
        <f t="shared" si="6"/>
        <v>0</v>
      </c>
      <c r="K27" s="82">
        <f>K28+K30</f>
        <v>100</v>
      </c>
      <c r="L27" s="82">
        <v>0</v>
      </c>
      <c r="M27" s="82">
        <v>0</v>
      </c>
      <c r="N27" s="83">
        <f t="shared" ref="N27:N28" si="21">M27/K27</f>
        <v>0</v>
      </c>
      <c r="O27" s="84">
        <f>O28+O29+O30+O31</f>
        <v>100</v>
      </c>
      <c r="P27" s="84">
        <f t="shared" ref="P27:Q27" si="22">P28+P29+P30+P31</f>
        <v>100</v>
      </c>
      <c r="Q27" s="84">
        <f t="shared" si="22"/>
        <v>100</v>
      </c>
      <c r="R27" s="87">
        <v>1</v>
      </c>
    </row>
    <row r="28" spans="1:18" ht="32.25" customHeight="1">
      <c r="A28" s="158"/>
      <c r="B28" s="85" t="s">
        <v>68</v>
      </c>
      <c r="C28" s="82">
        <v>10.3</v>
      </c>
      <c r="D28" s="82">
        <v>0</v>
      </c>
      <c r="E28" s="82">
        <v>0</v>
      </c>
      <c r="F28" s="83">
        <f t="shared" si="5"/>
        <v>0</v>
      </c>
      <c r="G28" s="82">
        <v>10.3</v>
      </c>
      <c r="H28" s="82">
        <v>0</v>
      </c>
      <c r="I28" s="82">
        <v>0</v>
      </c>
      <c r="J28" s="83">
        <f t="shared" si="6"/>
        <v>0</v>
      </c>
      <c r="K28" s="82">
        <v>10.3</v>
      </c>
      <c r="L28" s="82">
        <v>0</v>
      </c>
      <c r="M28" s="82">
        <v>0</v>
      </c>
      <c r="N28" s="83">
        <f t="shared" si="21"/>
        <v>0</v>
      </c>
      <c r="O28" s="84">
        <v>10.3</v>
      </c>
      <c r="P28" s="84">
        <v>10.3</v>
      </c>
      <c r="Q28" s="84">
        <v>10.3</v>
      </c>
      <c r="R28" s="87">
        <v>1</v>
      </c>
    </row>
    <row r="29" spans="1:18" ht="16.5" customHeight="1">
      <c r="A29" s="158"/>
      <c r="B29" s="85" t="s">
        <v>69</v>
      </c>
      <c r="C29" s="82">
        <v>0</v>
      </c>
      <c r="D29" s="82">
        <v>0</v>
      </c>
      <c r="E29" s="82">
        <v>0</v>
      </c>
      <c r="F29" s="83">
        <v>0</v>
      </c>
      <c r="G29" s="82">
        <v>0</v>
      </c>
      <c r="H29" s="82">
        <v>0</v>
      </c>
      <c r="I29" s="82">
        <v>0</v>
      </c>
      <c r="J29" s="83">
        <v>0</v>
      </c>
      <c r="K29" s="82">
        <v>0</v>
      </c>
      <c r="L29" s="82">
        <v>0</v>
      </c>
      <c r="M29" s="82">
        <v>0</v>
      </c>
      <c r="N29" s="83">
        <v>0</v>
      </c>
      <c r="O29" s="84">
        <v>0</v>
      </c>
      <c r="P29" s="84">
        <v>0</v>
      </c>
      <c r="Q29" s="84">
        <v>0</v>
      </c>
      <c r="R29" s="87">
        <v>0</v>
      </c>
    </row>
    <row r="30" spans="1:18" ht="31.5" customHeight="1">
      <c r="A30" s="158"/>
      <c r="B30" s="85" t="s">
        <v>70</v>
      </c>
      <c r="C30" s="82">
        <v>89.7</v>
      </c>
      <c r="D30" s="82">
        <v>0</v>
      </c>
      <c r="E30" s="82">
        <v>0</v>
      </c>
      <c r="F30" s="83">
        <f t="shared" si="5"/>
        <v>0</v>
      </c>
      <c r="G30" s="82">
        <v>89.7</v>
      </c>
      <c r="H30" s="82">
        <v>0</v>
      </c>
      <c r="I30" s="82">
        <v>0</v>
      </c>
      <c r="J30" s="83">
        <f t="shared" si="6"/>
        <v>0</v>
      </c>
      <c r="K30" s="82">
        <v>89.7</v>
      </c>
      <c r="L30" s="82">
        <v>0</v>
      </c>
      <c r="M30" s="82">
        <v>0</v>
      </c>
      <c r="N30" s="83">
        <f t="shared" ref="N30" si="23">M30/K30</f>
        <v>0</v>
      </c>
      <c r="O30" s="84">
        <v>89.7</v>
      </c>
      <c r="P30" s="84">
        <v>89.7</v>
      </c>
      <c r="Q30" s="84">
        <v>89.7</v>
      </c>
      <c r="R30" s="87">
        <v>1</v>
      </c>
    </row>
    <row r="31" spans="1:18" ht="18.75" customHeight="1">
      <c r="A31" s="159"/>
      <c r="B31" s="85" t="s">
        <v>71</v>
      </c>
      <c r="C31" s="82">
        <v>0</v>
      </c>
      <c r="D31" s="82">
        <v>0</v>
      </c>
      <c r="E31" s="82">
        <v>0</v>
      </c>
      <c r="F31" s="83">
        <v>0</v>
      </c>
      <c r="G31" s="82">
        <v>0</v>
      </c>
      <c r="H31" s="82">
        <v>0</v>
      </c>
      <c r="I31" s="82">
        <v>0</v>
      </c>
      <c r="J31" s="83">
        <v>0</v>
      </c>
      <c r="K31" s="82">
        <v>0</v>
      </c>
      <c r="L31" s="82">
        <v>0</v>
      </c>
      <c r="M31" s="82">
        <v>0</v>
      </c>
      <c r="N31" s="83">
        <v>0</v>
      </c>
      <c r="O31" s="84">
        <v>0</v>
      </c>
      <c r="P31" s="84">
        <v>0</v>
      </c>
      <c r="Q31" s="84">
        <v>0</v>
      </c>
      <c r="R31" s="87">
        <v>0</v>
      </c>
    </row>
    <row r="32" spans="1:18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spans="1:18" ht="15.75">
      <c r="A33" s="86" t="s">
        <v>72</v>
      </c>
      <c r="B33" s="86" t="s">
        <v>93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8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18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</row>
  </sheetData>
  <mergeCells count="16">
    <mergeCell ref="A22:A26"/>
    <mergeCell ref="A27:A31"/>
    <mergeCell ref="A12:A16"/>
    <mergeCell ref="A17:A21"/>
    <mergeCell ref="A9:A10"/>
    <mergeCell ref="N1:R1"/>
    <mergeCell ref="M2:R2"/>
    <mergeCell ref="O9:R9"/>
    <mergeCell ref="A4:R4"/>
    <mergeCell ref="A5:R5"/>
    <mergeCell ref="A6:R6"/>
    <mergeCell ref="A7:R7"/>
    <mergeCell ref="B9:B10"/>
    <mergeCell ref="C9:F9"/>
    <mergeCell ref="G9:J9"/>
    <mergeCell ref="K9:N9"/>
  </mergeCells>
  <hyperlinks>
    <hyperlink ref="M2" location="sub_1000" display="sub_100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5"/>
  <sheetViews>
    <sheetView topLeftCell="A16" workbookViewId="0">
      <selection activeCell="A22" sqref="A22:A26"/>
    </sheetView>
  </sheetViews>
  <sheetFormatPr defaultRowHeight="15"/>
  <cols>
    <col min="1" max="1" width="27.140625" customWidth="1"/>
    <col min="2" max="2" width="32.7109375" customWidth="1"/>
    <col min="3" max="3" width="14.42578125" customWidth="1"/>
    <col min="4" max="4" width="11" customWidth="1"/>
    <col min="5" max="5" width="10.140625" customWidth="1"/>
    <col min="6" max="6" width="12.140625" customWidth="1"/>
    <col min="7" max="7" width="14.7109375" customWidth="1"/>
    <col min="8" max="8" width="11" customWidth="1"/>
    <col min="9" max="9" width="10.7109375" customWidth="1"/>
    <col min="10" max="10" width="11.28515625" customWidth="1"/>
    <col min="11" max="11" width="14.28515625" customWidth="1"/>
    <col min="12" max="13" width="10.42578125" customWidth="1"/>
    <col min="14" max="14" width="11.85546875" customWidth="1"/>
    <col min="15" max="27" width="0" hidden="1" customWidth="1"/>
    <col min="28" max="28" width="12.7109375" customWidth="1"/>
    <col min="30" max="31" width="10.7109375" customWidth="1"/>
    <col min="257" max="257" width="31.5703125" customWidth="1"/>
    <col min="258" max="258" width="33.5703125" customWidth="1"/>
    <col min="259" max="259" width="14" customWidth="1"/>
    <col min="260" max="260" width="14.28515625" customWidth="1"/>
    <col min="261" max="261" width="14" customWidth="1"/>
    <col min="262" max="262" width="13.7109375" customWidth="1"/>
    <col min="263" max="265" width="14.140625" customWidth="1"/>
    <col min="266" max="266" width="16.42578125" customWidth="1"/>
    <col min="267" max="269" width="14.28515625" customWidth="1"/>
    <col min="270" max="270" width="19" customWidth="1"/>
    <col min="271" max="283" width="0" hidden="1" customWidth="1"/>
    <col min="513" max="513" width="31.5703125" customWidth="1"/>
    <col min="514" max="514" width="33.5703125" customWidth="1"/>
    <col min="515" max="515" width="14" customWidth="1"/>
    <col min="516" max="516" width="14.28515625" customWidth="1"/>
    <col min="517" max="517" width="14" customWidth="1"/>
    <col min="518" max="518" width="13.7109375" customWidth="1"/>
    <col min="519" max="521" width="14.140625" customWidth="1"/>
    <col min="522" max="522" width="16.42578125" customWidth="1"/>
    <col min="523" max="525" width="14.28515625" customWidth="1"/>
    <col min="526" max="526" width="19" customWidth="1"/>
    <col min="527" max="539" width="0" hidden="1" customWidth="1"/>
    <col min="769" max="769" width="31.5703125" customWidth="1"/>
    <col min="770" max="770" width="33.5703125" customWidth="1"/>
    <col min="771" max="771" width="14" customWidth="1"/>
    <col min="772" max="772" width="14.28515625" customWidth="1"/>
    <col min="773" max="773" width="14" customWidth="1"/>
    <col min="774" max="774" width="13.7109375" customWidth="1"/>
    <col min="775" max="777" width="14.140625" customWidth="1"/>
    <col min="778" max="778" width="16.42578125" customWidth="1"/>
    <col min="779" max="781" width="14.28515625" customWidth="1"/>
    <col min="782" max="782" width="19" customWidth="1"/>
    <col min="783" max="795" width="0" hidden="1" customWidth="1"/>
    <col min="1025" max="1025" width="31.5703125" customWidth="1"/>
    <col min="1026" max="1026" width="33.5703125" customWidth="1"/>
    <col min="1027" max="1027" width="14" customWidth="1"/>
    <col min="1028" max="1028" width="14.28515625" customWidth="1"/>
    <col min="1029" max="1029" width="14" customWidth="1"/>
    <col min="1030" max="1030" width="13.7109375" customWidth="1"/>
    <col min="1031" max="1033" width="14.140625" customWidth="1"/>
    <col min="1034" max="1034" width="16.42578125" customWidth="1"/>
    <col min="1035" max="1037" width="14.28515625" customWidth="1"/>
    <col min="1038" max="1038" width="19" customWidth="1"/>
    <col min="1039" max="1051" width="0" hidden="1" customWidth="1"/>
    <col min="1281" max="1281" width="31.5703125" customWidth="1"/>
    <col min="1282" max="1282" width="33.5703125" customWidth="1"/>
    <col min="1283" max="1283" width="14" customWidth="1"/>
    <col min="1284" max="1284" width="14.28515625" customWidth="1"/>
    <col min="1285" max="1285" width="14" customWidth="1"/>
    <col min="1286" max="1286" width="13.7109375" customWidth="1"/>
    <col min="1287" max="1289" width="14.140625" customWidth="1"/>
    <col min="1290" max="1290" width="16.42578125" customWidth="1"/>
    <col min="1291" max="1293" width="14.28515625" customWidth="1"/>
    <col min="1294" max="1294" width="19" customWidth="1"/>
    <col min="1295" max="1307" width="0" hidden="1" customWidth="1"/>
    <col min="1537" max="1537" width="31.5703125" customWidth="1"/>
    <col min="1538" max="1538" width="33.5703125" customWidth="1"/>
    <col min="1539" max="1539" width="14" customWidth="1"/>
    <col min="1540" max="1540" width="14.28515625" customWidth="1"/>
    <col min="1541" max="1541" width="14" customWidth="1"/>
    <col min="1542" max="1542" width="13.7109375" customWidth="1"/>
    <col min="1543" max="1545" width="14.140625" customWidth="1"/>
    <col min="1546" max="1546" width="16.42578125" customWidth="1"/>
    <col min="1547" max="1549" width="14.28515625" customWidth="1"/>
    <col min="1550" max="1550" width="19" customWidth="1"/>
    <col min="1551" max="1563" width="0" hidden="1" customWidth="1"/>
    <col min="1793" max="1793" width="31.5703125" customWidth="1"/>
    <col min="1794" max="1794" width="33.5703125" customWidth="1"/>
    <col min="1795" max="1795" width="14" customWidth="1"/>
    <col min="1796" max="1796" width="14.28515625" customWidth="1"/>
    <col min="1797" max="1797" width="14" customWidth="1"/>
    <col min="1798" max="1798" width="13.7109375" customWidth="1"/>
    <col min="1799" max="1801" width="14.140625" customWidth="1"/>
    <col min="1802" max="1802" width="16.42578125" customWidth="1"/>
    <col min="1803" max="1805" width="14.28515625" customWidth="1"/>
    <col min="1806" max="1806" width="19" customWidth="1"/>
    <col min="1807" max="1819" width="0" hidden="1" customWidth="1"/>
    <col min="2049" max="2049" width="31.5703125" customWidth="1"/>
    <col min="2050" max="2050" width="33.5703125" customWidth="1"/>
    <col min="2051" max="2051" width="14" customWidth="1"/>
    <col min="2052" max="2052" width="14.28515625" customWidth="1"/>
    <col min="2053" max="2053" width="14" customWidth="1"/>
    <col min="2054" max="2054" width="13.7109375" customWidth="1"/>
    <col min="2055" max="2057" width="14.140625" customWidth="1"/>
    <col min="2058" max="2058" width="16.42578125" customWidth="1"/>
    <col min="2059" max="2061" width="14.28515625" customWidth="1"/>
    <col min="2062" max="2062" width="19" customWidth="1"/>
    <col min="2063" max="2075" width="0" hidden="1" customWidth="1"/>
    <col min="2305" max="2305" width="31.5703125" customWidth="1"/>
    <col min="2306" max="2306" width="33.5703125" customWidth="1"/>
    <col min="2307" max="2307" width="14" customWidth="1"/>
    <col min="2308" max="2308" width="14.28515625" customWidth="1"/>
    <col min="2309" max="2309" width="14" customWidth="1"/>
    <col min="2310" max="2310" width="13.7109375" customWidth="1"/>
    <col min="2311" max="2313" width="14.140625" customWidth="1"/>
    <col min="2314" max="2314" width="16.42578125" customWidth="1"/>
    <col min="2315" max="2317" width="14.28515625" customWidth="1"/>
    <col min="2318" max="2318" width="19" customWidth="1"/>
    <col min="2319" max="2331" width="0" hidden="1" customWidth="1"/>
    <col min="2561" max="2561" width="31.5703125" customWidth="1"/>
    <col min="2562" max="2562" width="33.5703125" customWidth="1"/>
    <col min="2563" max="2563" width="14" customWidth="1"/>
    <col min="2564" max="2564" width="14.28515625" customWidth="1"/>
    <col min="2565" max="2565" width="14" customWidth="1"/>
    <col min="2566" max="2566" width="13.7109375" customWidth="1"/>
    <col min="2567" max="2569" width="14.140625" customWidth="1"/>
    <col min="2570" max="2570" width="16.42578125" customWidth="1"/>
    <col min="2571" max="2573" width="14.28515625" customWidth="1"/>
    <col min="2574" max="2574" width="19" customWidth="1"/>
    <col min="2575" max="2587" width="0" hidden="1" customWidth="1"/>
    <col min="2817" max="2817" width="31.5703125" customWidth="1"/>
    <col min="2818" max="2818" width="33.5703125" customWidth="1"/>
    <col min="2819" max="2819" width="14" customWidth="1"/>
    <col min="2820" max="2820" width="14.28515625" customWidth="1"/>
    <col min="2821" max="2821" width="14" customWidth="1"/>
    <col min="2822" max="2822" width="13.7109375" customWidth="1"/>
    <col min="2823" max="2825" width="14.140625" customWidth="1"/>
    <col min="2826" max="2826" width="16.42578125" customWidth="1"/>
    <col min="2827" max="2829" width="14.28515625" customWidth="1"/>
    <col min="2830" max="2830" width="19" customWidth="1"/>
    <col min="2831" max="2843" width="0" hidden="1" customWidth="1"/>
    <col min="3073" max="3073" width="31.5703125" customWidth="1"/>
    <col min="3074" max="3074" width="33.5703125" customWidth="1"/>
    <col min="3075" max="3075" width="14" customWidth="1"/>
    <col min="3076" max="3076" width="14.28515625" customWidth="1"/>
    <col min="3077" max="3077" width="14" customWidth="1"/>
    <col min="3078" max="3078" width="13.7109375" customWidth="1"/>
    <col min="3079" max="3081" width="14.140625" customWidth="1"/>
    <col min="3082" max="3082" width="16.42578125" customWidth="1"/>
    <col min="3083" max="3085" width="14.28515625" customWidth="1"/>
    <col min="3086" max="3086" width="19" customWidth="1"/>
    <col min="3087" max="3099" width="0" hidden="1" customWidth="1"/>
    <col min="3329" max="3329" width="31.5703125" customWidth="1"/>
    <col min="3330" max="3330" width="33.5703125" customWidth="1"/>
    <col min="3331" max="3331" width="14" customWidth="1"/>
    <col min="3332" max="3332" width="14.28515625" customWidth="1"/>
    <col min="3333" max="3333" width="14" customWidth="1"/>
    <col min="3334" max="3334" width="13.7109375" customWidth="1"/>
    <col min="3335" max="3337" width="14.140625" customWidth="1"/>
    <col min="3338" max="3338" width="16.42578125" customWidth="1"/>
    <col min="3339" max="3341" width="14.28515625" customWidth="1"/>
    <col min="3342" max="3342" width="19" customWidth="1"/>
    <col min="3343" max="3355" width="0" hidden="1" customWidth="1"/>
    <col min="3585" max="3585" width="31.5703125" customWidth="1"/>
    <col min="3586" max="3586" width="33.5703125" customWidth="1"/>
    <col min="3587" max="3587" width="14" customWidth="1"/>
    <col min="3588" max="3588" width="14.28515625" customWidth="1"/>
    <col min="3589" max="3589" width="14" customWidth="1"/>
    <col min="3590" max="3590" width="13.7109375" customWidth="1"/>
    <col min="3591" max="3593" width="14.140625" customWidth="1"/>
    <col min="3594" max="3594" width="16.42578125" customWidth="1"/>
    <col min="3595" max="3597" width="14.28515625" customWidth="1"/>
    <col min="3598" max="3598" width="19" customWidth="1"/>
    <col min="3599" max="3611" width="0" hidden="1" customWidth="1"/>
    <col min="3841" max="3841" width="31.5703125" customWidth="1"/>
    <col min="3842" max="3842" width="33.5703125" customWidth="1"/>
    <col min="3843" max="3843" width="14" customWidth="1"/>
    <col min="3844" max="3844" width="14.28515625" customWidth="1"/>
    <col min="3845" max="3845" width="14" customWidth="1"/>
    <col min="3846" max="3846" width="13.7109375" customWidth="1"/>
    <col min="3847" max="3849" width="14.140625" customWidth="1"/>
    <col min="3850" max="3850" width="16.42578125" customWidth="1"/>
    <col min="3851" max="3853" width="14.28515625" customWidth="1"/>
    <col min="3854" max="3854" width="19" customWidth="1"/>
    <col min="3855" max="3867" width="0" hidden="1" customWidth="1"/>
    <col min="4097" max="4097" width="31.5703125" customWidth="1"/>
    <col min="4098" max="4098" width="33.5703125" customWidth="1"/>
    <col min="4099" max="4099" width="14" customWidth="1"/>
    <col min="4100" max="4100" width="14.28515625" customWidth="1"/>
    <col min="4101" max="4101" width="14" customWidth="1"/>
    <col min="4102" max="4102" width="13.7109375" customWidth="1"/>
    <col min="4103" max="4105" width="14.140625" customWidth="1"/>
    <col min="4106" max="4106" width="16.42578125" customWidth="1"/>
    <col min="4107" max="4109" width="14.28515625" customWidth="1"/>
    <col min="4110" max="4110" width="19" customWidth="1"/>
    <col min="4111" max="4123" width="0" hidden="1" customWidth="1"/>
    <col min="4353" max="4353" width="31.5703125" customWidth="1"/>
    <col min="4354" max="4354" width="33.5703125" customWidth="1"/>
    <col min="4355" max="4355" width="14" customWidth="1"/>
    <col min="4356" max="4356" width="14.28515625" customWidth="1"/>
    <col min="4357" max="4357" width="14" customWidth="1"/>
    <col min="4358" max="4358" width="13.7109375" customWidth="1"/>
    <col min="4359" max="4361" width="14.140625" customWidth="1"/>
    <col min="4362" max="4362" width="16.42578125" customWidth="1"/>
    <col min="4363" max="4365" width="14.28515625" customWidth="1"/>
    <col min="4366" max="4366" width="19" customWidth="1"/>
    <col min="4367" max="4379" width="0" hidden="1" customWidth="1"/>
    <col min="4609" max="4609" width="31.5703125" customWidth="1"/>
    <col min="4610" max="4610" width="33.5703125" customWidth="1"/>
    <col min="4611" max="4611" width="14" customWidth="1"/>
    <col min="4612" max="4612" width="14.28515625" customWidth="1"/>
    <col min="4613" max="4613" width="14" customWidth="1"/>
    <col min="4614" max="4614" width="13.7109375" customWidth="1"/>
    <col min="4615" max="4617" width="14.140625" customWidth="1"/>
    <col min="4618" max="4618" width="16.42578125" customWidth="1"/>
    <col min="4619" max="4621" width="14.28515625" customWidth="1"/>
    <col min="4622" max="4622" width="19" customWidth="1"/>
    <col min="4623" max="4635" width="0" hidden="1" customWidth="1"/>
    <col min="4865" max="4865" width="31.5703125" customWidth="1"/>
    <col min="4866" max="4866" width="33.5703125" customWidth="1"/>
    <col min="4867" max="4867" width="14" customWidth="1"/>
    <col min="4868" max="4868" width="14.28515625" customWidth="1"/>
    <col min="4869" max="4869" width="14" customWidth="1"/>
    <col min="4870" max="4870" width="13.7109375" customWidth="1"/>
    <col min="4871" max="4873" width="14.140625" customWidth="1"/>
    <col min="4874" max="4874" width="16.42578125" customWidth="1"/>
    <col min="4875" max="4877" width="14.28515625" customWidth="1"/>
    <col min="4878" max="4878" width="19" customWidth="1"/>
    <col min="4879" max="4891" width="0" hidden="1" customWidth="1"/>
    <col min="5121" max="5121" width="31.5703125" customWidth="1"/>
    <col min="5122" max="5122" width="33.5703125" customWidth="1"/>
    <col min="5123" max="5123" width="14" customWidth="1"/>
    <col min="5124" max="5124" width="14.28515625" customWidth="1"/>
    <col min="5125" max="5125" width="14" customWidth="1"/>
    <col min="5126" max="5126" width="13.7109375" customWidth="1"/>
    <col min="5127" max="5129" width="14.140625" customWidth="1"/>
    <col min="5130" max="5130" width="16.42578125" customWidth="1"/>
    <col min="5131" max="5133" width="14.28515625" customWidth="1"/>
    <col min="5134" max="5134" width="19" customWidth="1"/>
    <col min="5135" max="5147" width="0" hidden="1" customWidth="1"/>
    <col min="5377" max="5377" width="31.5703125" customWidth="1"/>
    <col min="5378" max="5378" width="33.5703125" customWidth="1"/>
    <col min="5379" max="5379" width="14" customWidth="1"/>
    <col min="5380" max="5380" width="14.28515625" customWidth="1"/>
    <col min="5381" max="5381" width="14" customWidth="1"/>
    <col min="5382" max="5382" width="13.7109375" customWidth="1"/>
    <col min="5383" max="5385" width="14.140625" customWidth="1"/>
    <col min="5386" max="5386" width="16.42578125" customWidth="1"/>
    <col min="5387" max="5389" width="14.28515625" customWidth="1"/>
    <col min="5390" max="5390" width="19" customWidth="1"/>
    <col min="5391" max="5403" width="0" hidden="1" customWidth="1"/>
    <col min="5633" max="5633" width="31.5703125" customWidth="1"/>
    <col min="5634" max="5634" width="33.5703125" customWidth="1"/>
    <col min="5635" max="5635" width="14" customWidth="1"/>
    <col min="5636" max="5636" width="14.28515625" customWidth="1"/>
    <col min="5637" max="5637" width="14" customWidth="1"/>
    <col min="5638" max="5638" width="13.7109375" customWidth="1"/>
    <col min="5639" max="5641" width="14.140625" customWidth="1"/>
    <col min="5642" max="5642" width="16.42578125" customWidth="1"/>
    <col min="5643" max="5645" width="14.28515625" customWidth="1"/>
    <col min="5646" max="5646" width="19" customWidth="1"/>
    <col min="5647" max="5659" width="0" hidden="1" customWidth="1"/>
    <col min="5889" max="5889" width="31.5703125" customWidth="1"/>
    <col min="5890" max="5890" width="33.5703125" customWidth="1"/>
    <col min="5891" max="5891" width="14" customWidth="1"/>
    <col min="5892" max="5892" width="14.28515625" customWidth="1"/>
    <col min="5893" max="5893" width="14" customWidth="1"/>
    <col min="5894" max="5894" width="13.7109375" customWidth="1"/>
    <col min="5895" max="5897" width="14.140625" customWidth="1"/>
    <col min="5898" max="5898" width="16.42578125" customWidth="1"/>
    <col min="5899" max="5901" width="14.28515625" customWidth="1"/>
    <col min="5902" max="5902" width="19" customWidth="1"/>
    <col min="5903" max="5915" width="0" hidden="1" customWidth="1"/>
    <col min="6145" max="6145" width="31.5703125" customWidth="1"/>
    <col min="6146" max="6146" width="33.5703125" customWidth="1"/>
    <col min="6147" max="6147" width="14" customWidth="1"/>
    <col min="6148" max="6148" width="14.28515625" customWidth="1"/>
    <col min="6149" max="6149" width="14" customWidth="1"/>
    <col min="6150" max="6150" width="13.7109375" customWidth="1"/>
    <col min="6151" max="6153" width="14.140625" customWidth="1"/>
    <col min="6154" max="6154" width="16.42578125" customWidth="1"/>
    <col min="6155" max="6157" width="14.28515625" customWidth="1"/>
    <col min="6158" max="6158" width="19" customWidth="1"/>
    <col min="6159" max="6171" width="0" hidden="1" customWidth="1"/>
    <col min="6401" max="6401" width="31.5703125" customWidth="1"/>
    <col min="6402" max="6402" width="33.5703125" customWidth="1"/>
    <col min="6403" max="6403" width="14" customWidth="1"/>
    <col min="6404" max="6404" width="14.28515625" customWidth="1"/>
    <col min="6405" max="6405" width="14" customWidth="1"/>
    <col min="6406" max="6406" width="13.7109375" customWidth="1"/>
    <col min="6407" max="6409" width="14.140625" customWidth="1"/>
    <col min="6410" max="6410" width="16.42578125" customWidth="1"/>
    <col min="6411" max="6413" width="14.28515625" customWidth="1"/>
    <col min="6414" max="6414" width="19" customWidth="1"/>
    <col min="6415" max="6427" width="0" hidden="1" customWidth="1"/>
    <col min="6657" max="6657" width="31.5703125" customWidth="1"/>
    <col min="6658" max="6658" width="33.5703125" customWidth="1"/>
    <col min="6659" max="6659" width="14" customWidth="1"/>
    <col min="6660" max="6660" width="14.28515625" customWidth="1"/>
    <col min="6661" max="6661" width="14" customWidth="1"/>
    <col min="6662" max="6662" width="13.7109375" customWidth="1"/>
    <col min="6663" max="6665" width="14.140625" customWidth="1"/>
    <col min="6666" max="6666" width="16.42578125" customWidth="1"/>
    <col min="6667" max="6669" width="14.28515625" customWidth="1"/>
    <col min="6670" max="6670" width="19" customWidth="1"/>
    <col min="6671" max="6683" width="0" hidden="1" customWidth="1"/>
    <col min="6913" max="6913" width="31.5703125" customWidth="1"/>
    <col min="6914" max="6914" width="33.5703125" customWidth="1"/>
    <col min="6915" max="6915" width="14" customWidth="1"/>
    <col min="6916" max="6916" width="14.28515625" customWidth="1"/>
    <col min="6917" max="6917" width="14" customWidth="1"/>
    <col min="6918" max="6918" width="13.7109375" customWidth="1"/>
    <col min="6919" max="6921" width="14.140625" customWidth="1"/>
    <col min="6922" max="6922" width="16.42578125" customWidth="1"/>
    <col min="6923" max="6925" width="14.28515625" customWidth="1"/>
    <col min="6926" max="6926" width="19" customWidth="1"/>
    <col min="6927" max="6939" width="0" hidden="1" customWidth="1"/>
    <col min="7169" max="7169" width="31.5703125" customWidth="1"/>
    <col min="7170" max="7170" width="33.5703125" customWidth="1"/>
    <col min="7171" max="7171" width="14" customWidth="1"/>
    <col min="7172" max="7172" width="14.28515625" customWidth="1"/>
    <col min="7173" max="7173" width="14" customWidth="1"/>
    <col min="7174" max="7174" width="13.7109375" customWidth="1"/>
    <col min="7175" max="7177" width="14.140625" customWidth="1"/>
    <col min="7178" max="7178" width="16.42578125" customWidth="1"/>
    <col min="7179" max="7181" width="14.28515625" customWidth="1"/>
    <col min="7182" max="7182" width="19" customWidth="1"/>
    <col min="7183" max="7195" width="0" hidden="1" customWidth="1"/>
    <col min="7425" max="7425" width="31.5703125" customWidth="1"/>
    <col min="7426" max="7426" width="33.5703125" customWidth="1"/>
    <col min="7427" max="7427" width="14" customWidth="1"/>
    <col min="7428" max="7428" width="14.28515625" customWidth="1"/>
    <col min="7429" max="7429" width="14" customWidth="1"/>
    <col min="7430" max="7430" width="13.7109375" customWidth="1"/>
    <col min="7431" max="7433" width="14.140625" customWidth="1"/>
    <col min="7434" max="7434" width="16.42578125" customWidth="1"/>
    <col min="7435" max="7437" width="14.28515625" customWidth="1"/>
    <col min="7438" max="7438" width="19" customWidth="1"/>
    <col min="7439" max="7451" width="0" hidden="1" customWidth="1"/>
    <col min="7681" max="7681" width="31.5703125" customWidth="1"/>
    <col min="7682" max="7682" width="33.5703125" customWidth="1"/>
    <col min="7683" max="7683" width="14" customWidth="1"/>
    <col min="7684" max="7684" width="14.28515625" customWidth="1"/>
    <col min="7685" max="7685" width="14" customWidth="1"/>
    <col min="7686" max="7686" width="13.7109375" customWidth="1"/>
    <col min="7687" max="7689" width="14.140625" customWidth="1"/>
    <col min="7690" max="7690" width="16.42578125" customWidth="1"/>
    <col min="7691" max="7693" width="14.28515625" customWidth="1"/>
    <col min="7694" max="7694" width="19" customWidth="1"/>
    <col min="7695" max="7707" width="0" hidden="1" customWidth="1"/>
    <col min="7937" max="7937" width="31.5703125" customWidth="1"/>
    <col min="7938" max="7938" width="33.5703125" customWidth="1"/>
    <col min="7939" max="7939" width="14" customWidth="1"/>
    <col min="7940" max="7940" width="14.28515625" customWidth="1"/>
    <col min="7941" max="7941" width="14" customWidth="1"/>
    <col min="7942" max="7942" width="13.7109375" customWidth="1"/>
    <col min="7943" max="7945" width="14.140625" customWidth="1"/>
    <col min="7946" max="7946" width="16.42578125" customWidth="1"/>
    <col min="7947" max="7949" width="14.28515625" customWidth="1"/>
    <col min="7950" max="7950" width="19" customWidth="1"/>
    <col min="7951" max="7963" width="0" hidden="1" customWidth="1"/>
    <col min="8193" max="8193" width="31.5703125" customWidth="1"/>
    <col min="8194" max="8194" width="33.5703125" customWidth="1"/>
    <col min="8195" max="8195" width="14" customWidth="1"/>
    <col min="8196" max="8196" width="14.28515625" customWidth="1"/>
    <col min="8197" max="8197" width="14" customWidth="1"/>
    <col min="8198" max="8198" width="13.7109375" customWidth="1"/>
    <col min="8199" max="8201" width="14.140625" customWidth="1"/>
    <col min="8202" max="8202" width="16.42578125" customWidth="1"/>
    <col min="8203" max="8205" width="14.28515625" customWidth="1"/>
    <col min="8206" max="8206" width="19" customWidth="1"/>
    <col min="8207" max="8219" width="0" hidden="1" customWidth="1"/>
    <col min="8449" max="8449" width="31.5703125" customWidth="1"/>
    <col min="8450" max="8450" width="33.5703125" customWidth="1"/>
    <col min="8451" max="8451" width="14" customWidth="1"/>
    <col min="8452" max="8452" width="14.28515625" customWidth="1"/>
    <col min="8453" max="8453" width="14" customWidth="1"/>
    <col min="8454" max="8454" width="13.7109375" customWidth="1"/>
    <col min="8455" max="8457" width="14.140625" customWidth="1"/>
    <col min="8458" max="8458" width="16.42578125" customWidth="1"/>
    <col min="8459" max="8461" width="14.28515625" customWidth="1"/>
    <col min="8462" max="8462" width="19" customWidth="1"/>
    <col min="8463" max="8475" width="0" hidden="1" customWidth="1"/>
    <col min="8705" max="8705" width="31.5703125" customWidth="1"/>
    <col min="8706" max="8706" width="33.5703125" customWidth="1"/>
    <col min="8707" max="8707" width="14" customWidth="1"/>
    <col min="8708" max="8708" width="14.28515625" customWidth="1"/>
    <col min="8709" max="8709" width="14" customWidth="1"/>
    <col min="8710" max="8710" width="13.7109375" customWidth="1"/>
    <col min="8711" max="8713" width="14.140625" customWidth="1"/>
    <col min="8714" max="8714" width="16.42578125" customWidth="1"/>
    <col min="8715" max="8717" width="14.28515625" customWidth="1"/>
    <col min="8718" max="8718" width="19" customWidth="1"/>
    <col min="8719" max="8731" width="0" hidden="1" customWidth="1"/>
    <col min="8961" max="8961" width="31.5703125" customWidth="1"/>
    <col min="8962" max="8962" width="33.5703125" customWidth="1"/>
    <col min="8963" max="8963" width="14" customWidth="1"/>
    <col min="8964" max="8964" width="14.28515625" customWidth="1"/>
    <col min="8965" max="8965" width="14" customWidth="1"/>
    <col min="8966" max="8966" width="13.7109375" customWidth="1"/>
    <col min="8967" max="8969" width="14.140625" customWidth="1"/>
    <col min="8970" max="8970" width="16.42578125" customWidth="1"/>
    <col min="8971" max="8973" width="14.28515625" customWidth="1"/>
    <col min="8974" max="8974" width="19" customWidth="1"/>
    <col min="8975" max="8987" width="0" hidden="1" customWidth="1"/>
    <col min="9217" max="9217" width="31.5703125" customWidth="1"/>
    <col min="9218" max="9218" width="33.5703125" customWidth="1"/>
    <col min="9219" max="9219" width="14" customWidth="1"/>
    <col min="9220" max="9220" width="14.28515625" customWidth="1"/>
    <col min="9221" max="9221" width="14" customWidth="1"/>
    <col min="9222" max="9222" width="13.7109375" customWidth="1"/>
    <col min="9223" max="9225" width="14.140625" customWidth="1"/>
    <col min="9226" max="9226" width="16.42578125" customWidth="1"/>
    <col min="9227" max="9229" width="14.28515625" customWidth="1"/>
    <col min="9230" max="9230" width="19" customWidth="1"/>
    <col min="9231" max="9243" width="0" hidden="1" customWidth="1"/>
    <col min="9473" max="9473" width="31.5703125" customWidth="1"/>
    <col min="9474" max="9474" width="33.5703125" customWidth="1"/>
    <col min="9475" max="9475" width="14" customWidth="1"/>
    <col min="9476" max="9476" width="14.28515625" customWidth="1"/>
    <col min="9477" max="9477" width="14" customWidth="1"/>
    <col min="9478" max="9478" width="13.7109375" customWidth="1"/>
    <col min="9479" max="9481" width="14.140625" customWidth="1"/>
    <col min="9482" max="9482" width="16.42578125" customWidth="1"/>
    <col min="9483" max="9485" width="14.28515625" customWidth="1"/>
    <col min="9486" max="9486" width="19" customWidth="1"/>
    <col min="9487" max="9499" width="0" hidden="1" customWidth="1"/>
    <col min="9729" max="9729" width="31.5703125" customWidth="1"/>
    <col min="9730" max="9730" width="33.5703125" customWidth="1"/>
    <col min="9731" max="9731" width="14" customWidth="1"/>
    <col min="9732" max="9732" width="14.28515625" customWidth="1"/>
    <col min="9733" max="9733" width="14" customWidth="1"/>
    <col min="9734" max="9734" width="13.7109375" customWidth="1"/>
    <col min="9735" max="9737" width="14.140625" customWidth="1"/>
    <col min="9738" max="9738" width="16.42578125" customWidth="1"/>
    <col min="9739" max="9741" width="14.28515625" customWidth="1"/>
    <col min="9742" max="9742" width="19" customWidth="1"/>
    <col min="9743" max="9755" width="0" hidden="1" customWidth="1"/>
    <col min="9985" max="9985" width="31.5703125" customWidth="1"/>
    <col min="9986" max="9986" width="33.5703125" customWidth="1"/>
    <col min="9987" max="9987" width="14" customWidth="1"/>
    <col min="9988" max="9988" width="14.28515625" customWidth="1"/>
    <col min="9989" max="9989" width="14" customWidth="1"/>
    <col min="9990" max="9990" width="13.7109375" customWidth="1"/>
    <col min="9991" max="9993" width="14.140625" customWidth="1"/>
    <col min="9994" max="9994" width="16.42578125" customWidth="1"/>
    <col min="9995" max="9997" width="14.28515625" customWidth="1"/>
    <col min="9998" max="9998" width="19" customWidth="1"/>
    <col min="9999" max="10011" width="0" hidden="1" customWidth="1"/>
    <col min="10241" max="10241" width="31.5703125" customWidth="1"/>
    <col min="10242" max="10242" width="33.5703125" customWidth="1"/>
    <col min="10243" max="10243" width="14" customWidth="1"/>
    <col min="10244" max="10244" width="14.28515625" customWidth="1"/>
    <col min="10245" max="10245" width="14" customWidth="1"/>
    <col min="10246" max="10246" width="13.7109375" customWidth="1"/>
    <col min="10247" max="10249" width="14.140625" customWidth="1"/>
    <col min="10250" max="10250" width="16.42578125" customWidth="1"/>
    <col min="10251" max="10253" width="14.28515625" customWidth="1"/>
    <col min="10254" max="10254" width="19" customWidth="1"/>
    <col min="10255" max="10267" width="0" hidden="1" customWidth="1"/>
    <col min="10497" max="10497" width="31.5703125" customWidth="1"/>
    <col min="10498" max="10498" width="33.5703125" customWidth="1"/>
    <col min="10499" max="10499" width="14" customWidth="1"/>
    <col min="10500" max="10500" width="14.28515625" customWidth="1"/>
    <col min="10501" max="10501" width="14" customWidth="1"/>
    <col min="10502" max="10502" width="13.7109375" customWidth="1"/>
    <col min="10503" max="10505" width="14.140625" customWidth="1"/>
    <col min="10506" max="10506" width="16.42578125" customWidth="1"/>
    <col min="10507" max="10509" width="14.28515625" customWidth="1"/>
    <col min="10510" max="10510" width="19" customWidth="1"/>
    <col min="10511" max="10523" width="0" hidden="1" customWidth="1"/>
    <col min="10753" max="10753" width="31.5703125" customWidth="1"/>
    <col min="10754" max="10754" width="33.5703125" customWidth="1"/>
    <col min="10755" max="10755" width="14" customWidth="1"/>
    <col min="10756" max="10756" width="14.28515625" customWidth="1"/>
    <col min="10757" max="10757" width="14" customWidth="1"/>
    <col min="10758" max="10758" width="13.7109375" customWidth="1"/>
    <col min="10759" max="10761" width="14.140625" customWidth="1"/>
    <col min="10762" max="10762" width="16.42578125" customWidth="1"/>
    <col min="10763" max="10765" width="14.28515625" customWidth="1"/>
    <col min="10766" max="10766" width="19" customWidth="1"/>
    <col min="10767" max="10779" width="0" hidden="1" customWidth="1"/>
    <col min="11009" max="11009" width="31.5703125" customWidth="1"/>
    <col min="11010" max="11010" width="33.5703125" customWidth="1"/>
    <col min="11011" max="11011" width="14" customWidth="1"/>
    <col min="11012" max="11012" width="14.28515625" customWidth="1"/>
    <col min="11013" max="11013" width="14" customWidth="1"/>
    <col min="11014" max="11014" width="13.7109375" customWidth="1"/>
    <col min="11015" max="11017" width="14.140625" customWidth="1"/>
    <col min="11018" max="11018" width="16.42578125" customWidth="1"/>
    <col min="11019" max="11021" width="14.28515625" customWidth="1"/>
    <col min="11022" max="11022" width="19" customWidth="1"/>
    <col min="11023" max="11035" width="0" hidden="1" customWidth="1"/>
    <col min="11265" max="11265" width="31.5703125" customWidth="1"/>
    <col min="11266" max="11266" width="33.5703125" customWidth="1"/>
    <col min="11267" max="11267" width="14" customWidth="1"/>
    <col min="11268" max="11268" width="14.28515625" customWidth="1"/>
    <col min="11269" max="11269" width="14" customWidth="1"/>
    <col min="11270" max="11270" width="13.7109375" customWidth="1"/>
    <col min="11271" max="11273" width="14.140625" customWidth="1"/>
    <col min="11274" max="11274" width="16.42578125" customWidth="1"/>
    <col min="11275" max="11277" width="14.28515625" customWidth="1"/>
    <col min="11278" max="11278" width="19" customWidth="1"/>
    <col min="11279" max="11291" width="0" hidden="1" customWidth="1"/>
    <col min="11521" max="11521" width="31.5703125" customWidth="1"/>
    <col min="11522" max="11522" width="33.5703125" customWidth="1"/>
    <col min="11523" max="11523" width="14" customWidth="1"/>
    <col min="11524" max="11524" width="14.28515625" customWidth="1"/>
    <col min="11525" max="11525" width="14" customWidth="1"/>
    <col min="11526" max="11526" width="13.7109375" customWidth="1"/>
    <col min="11527" max="11529" width="14.140625" customWidth="1"/>
    <col min="11530" max="11530" width="16.42578125" customWidth="1"/>
    <col min="11531" max="11533" width="14.28515625" customWidth="1"/>
    <col min="11534" max="11534" width="19" customWidth="1"/>
    <col min="11535" max="11547" width="0" hidden="1" customWidth="1"/>
    <col min="11777" max="11777" width="31.5703125" customWidth="1"/>
    <col min="11778" max="11778" width="33.5703125" customWidth="1"/>
    <col min="11779" max="11779" width="14" customWidth="1"/>
    <col min="11780" max="11780" width="14.28515625" customWidth="1"/>
    <col min="11781" max="11781" width="14" customWidth="1"/>
    <col min="11782" max="11782" width="13.7109375" customWidth="1"/>
    <col min="11783" max="11785" width="14.140625" customWidth="1"/>
    <col min="11786" max="11786" width="16.42578125" customWidth="1"/>
    <col min="11787" max="11789" width="14.28515625" customWidth="1"/>
    <col min="11790" max="11790" width="19" customWidth="1"/>
    <col min="11791" max="11803" width="0" hidden="1" customWidth="1"/>
    <col min="12033" max="12033" width="31.5703125" customWidth="1"/>
    <col min="12034" max="12034" width="33.5703125" customWidth="1"/>
    <col min="12035" max="12035" width="14" customWidth="1"/>
    <col min="12036" max="12036" width="14.28515625" customWidth="1"/>
    <col min="12037" max="12037" width="14" customWidth="1"/>
    <col min="12038" max="12038" width="13.7109375" customWidth="1"/>
    <col min="12039" max="12041" width="14.140625" customWidth="1"/>
    <col min="12042" max="12042" width="16.42578125" customWidth="1"/>
    <col min="12043" max="12045" width="14.28515625" customWidth="1"/>
    <col min="12046" max="12046" width="19" customWidth="1"/>
    <col min="12047" max="12059" width="0" hidden="1" customWidth="1"/>
    <col min="12289" max="12289" width="31.5703125" customWidth="1"/>
    <col min="12290" max="12290" width="33.5703125" customWidth="1"/>
    <col min="12291" max="12291" width="14" customWidth="1"/>
    <col min="12292" max="12292" width="14.28515625" customWidth="1"/>
    <col min="12293" max="12293" width="14" customWidth="1"/>
    <col min="12294" max="12294" width="13.7109375" customWidth="1"/>
    <col min="12295" max="12297" width="14.140625" customWidth="1"/>
    <col min="12298" max="12298" width="16.42578125" customWidth="1"/>
    <col min="12299" max="12301" width="14.28515625" customWidth="1"/>
    <col min="12302" max="12302" width="19" customWidth="1"/>
    <col min="12303" max="12315" width="0" hidden="1" customWidth="1"/>
    <col min="12545" max="12545" width="31.5703125" customWidth="1"/>
    <col min="12546" max="12546" width="33.5703125" customWidth="1"/>
    <col min="12547" max="12547" width="14" customWidth="1"/>
    <col min="12548" max="12548" width="14.28515625" customWidth="1"/>
    <col min="12549" max="12549" width="14" customWidth="1"/>
    <col min="12550" max="12550" width="13.7109375" customWidth="1"/>
    <col min="12551" max="12553" width="14.140625" customWidth="1"/>
    <col min="12554" max="12554" width="16.42578125" customWidth="1"/>
    <col min="12555" max="12557" width="14.28515625" customWidth="1"/>
    <col min="12558" max="12558" width="19" customWidth="1"/>
    <col min="12559" max="12571" width="0" hidden="1" customWidth="1"/>
    <col min="12801" max="12801" width="31.5703125" customWidth="1"/>
    <col min="12802" max="12802" width="33.5703125" customWidth="1"/>
    <col min="12803" max="12803" width="14" customWidth="1"/>
    <col min="12804" max="12804" width="14.28515625" customWidth="1"/>
    <col min="12805" max="12805" width="14" customWidth="1"/>
    <col min="12806" max="12806" width="13.7109375" customWidth="1"/>
    <col min="12807" max="12809" width="14.140625" customWidth="1"/>
    <col min="12810" max="12810" width="16.42578125" customWidth="1"/>
    <col min="12811" max="12813" width="14.28515625" customWidth="1"/>
    <col min="12814" max="12814" width="19" customWidth="1"/>
    <col min="12815" max="12827" width="0" hidden="1" customWidth="1"/>
    <col min="13057" max="13057" width="31.5703125" customWidth="1"/>
    <col min="13058" max="13058" width="33.5703125" customWidth="1"/>
    <col min="13059" max="13059" width="14" customWidth="1"/>
    <col min="13060" max="13060" width="14.28515625" customWidth="1"/>
    <col min="13061" max="13061" width="14" customWidth="1"/>
    <col min="13062" max="13062" width="13.7109375" customWidth="1"/>
    <col min="13063" max="13065" width="14.140625" customWidth="1"/>
    <col min="13066" max="13066" width="16.42578125" customWidth="1"/>
    <col min="13067" max="13069" width="14.28515625" customWidth="1"/>
    <col min="13070" max="13070" width="19" customWidth="1"/>
    <col min="13071" max="13083" width="0" hidden="1" customWidth="1"/>
    <col min="13313" max="13313" width="31.5703125" customWidth="1"/>
    <col min="13314" max="13314" width="33.5703125" customWidth="1"/>
    <col min="13315" max="13315" width="14" customWidth="1"/>
    <col min="13316" max="13316" width="14.28515625" customWidth="1"/>
    <col min="13317" max="13317" width="14" customWidth="1"/>
    <col min="13318" max="13318" width="13.7109375" customWidth="1"/>
    <col min="13319" max="13321" width="14.140625" customWidth="1"/>
    <col min="13322" max="13322" width="16.42578125" customWidth="1"/>
    <col min="13323" max="13325" width="14.28515625" customWidth="1"/>
    <col min="13326" max="13326" width="19" customWidth="1"/>
    <col min="13327" max="13339" width="0" hidden="1" customWidth="1"/>
    <col min="13569" max="13569" width="31.5703125" customWidth="1"/>
    <col min="13570" max="13570" width="33.5703125" customWidth="1"/>
    <col min="13571" max="13571" width="14" customWidth="1"/>
    <col min="13572" max="13572" width="14.28515625" customWidth="1"/>
    <col min="13573" max="13573" width="14" customWidth="1"/>
    <col min="13574" max="13574" width="13.7109375" customWidth="1"/>
    <col min="13575" max="13577" width="14.140625" customWidth="1"/>
    <col min="13578" max="13578" width="16.42578125" customWidth="1"/>
    <col min="13579" max="13581" width="14.28515625" customWidth="1"/>
    <col min="13582" max="13582" width="19" customWidth="1"/>
    <col min="13583" max="13595" width="0" hidden="1" customWidth="1"/>
    <col min="13825" max="13825" width="31.5703125" customWidth="1"/>
    <col min="13826" max="13826" width="33.5703125" customWidth="1"/>
    <col min="13827" max="13827" width="14" customWidth="1"/>
    <col min="13828" max="13828" width="14.28515625" customWidth="1"/>
    <col min="13829" max="13829" width="14" customWidth="1"/>
    <col min="13830" max="13830" width="13.7109375" customWidth="1"/>
    <col min="13831" max="13833" width="14.140625" customWidth="1"/>
    <col min="13834" max="13834" width="16.42578125" customWidth="1"/>
    <col min="13835" max="13837" width="14.28515625" customWidth="1"/>
    <col min="13838" max="13838" width="19" customWidth="1"/>
    <col min="13839" max="13851" width="0" hidden="1" customWidth="1"/>
    <col min="14081" max="14081" width="31.5703125" customWidth="1"/>
    <col min="14082" max="14082" width="33.5703125" customWidth="1"/>
    <col min="14083" max="14083" width="14" customWidth="1"/>
    <col min="14084" max="14084" width="14.28515625" customWidth="1"/>
    <col min="14085" max="14085" width="14" customWidth="1"/>
    <col min="14086" max="14086" width="13.7109375" customWidth="1"/>
    <col min="14087" max="14089" width="14.140625" customWidth="1"/>
    <col min="14090" max="14090" width="16.42578125" customWidth="1"/>
    <col min="14091" max="14093" width="14.28515625" customWidth="1"/>
    <col min="14094" max="14094" width="19" customWidth="1"/>
    <col min="14095" max="14107" width="0" hidden="1" customWidth="1"/>
    <col min="14337" max="14337" width="31.5703125" customWidth="1"/>
    <col min="14338" max="14338" width="33.5703125" customWidth="1"/>
    <col min="14339" max="14339" width="14" customWidth="1"/>
    <col min="14340" max="14340" width="14.28515625" customWidth="1"/>
    <col min="14341" max="14341" width="14" customWidth="1"/>
    <col min="14342" max="14342" width="13.7109375" customWidth="1"/>
    <col min="14343" max="14345" width="14.140625" customWidth="1"/>
    <col min="14346" max="14346" width="16.42578125" customWidth="1"/>
    <col min="14347" max="14349" width="14.28515625" customWidth="1"/>
    <col min="14350" max="14350" width="19" customWidth="1"/>
    <col min="14351" max="14363" width="0" hidden="1" customWidth="1"/>
    <col min="14593" max="14593" width="31.5703125" customWidth="1"/>
    <col min="14594" max="14594" width="33.5703125" customWidth="1"/>
    <col min="14595" max="14595" width="14" customWidth="1"/>
    <col min="14596" max="14596" width="14.28515625" customWidth="1"/>
    <col min="14597" max="14597" width="14" customWidth="1"/>
    <col min="14598" max="14598" width="13.7109375" customWidth="1"/>
    <col min="14599" max="14601" width="14.140625" customWidth="1"/>
    <col min="14602" max="14602" width="16.42578125" customWidth="1"/>
    <col min="14603" max="14605" width="14.28515625" customWidth="1"/>
    <col min="14606" max="14606" width="19" customWidth="1"/>
    <col min="14607" max="14619" width="0" hidden="1" customWidth="1"/>
    <col min="14849" max="14849" width="31.5703125" customWidth="1"/>
    <col min="14850" max="14850" width="33.5703125" customWidth="1"/>
    <col min="14851" max="14851" width="14" customWidth="1"/>
    <col min="14852" max="14852" width="14.28515625" customWidth="1"/>
    <col min="14853" max="14853" width="14" customWidth="1"/>
    <col min="14854" max="14854" width="13.7109375" customWidth="1"/>
    <col min="14855" max="14857" width="14.140625" customWidth="1"/>
    <col min="14858" max="14858" width="16.42578125" customWidth="1"/>
    <col min="14859" max="14861" width="14.28515625" customWidth="1"/>
    <col min="14862" max="14862" width="19" customWidth="1"/>
    <col min="14863" max="14875" width="0" hidden="1" customWidth="1"/>
    <col min="15105" max="15105" width="31.5703125" customWidth="1"/>
    <col min="15106" max="15106" width="33.5703125" customWidth="1"/>
    <col min="15107" max="15107" width="14" customWidth="1"/>
    <col min="15108" max="15108" width="14.28515625" customWidth="1"/>
    <col min="15109" max="15109" width="14" customWidth="1"/>
    <col min="15110" max="15110" width="13.7109375" customWidth="1"/>
    <col min="15111" max="15113" width="14.140625" customWidth="1"/>
    <col min="15114" max="15114" width="16.42578125" customWidth="1"/>
    <col min="15115" max="15117" width="14.28515625" customWidth="1"/>
    <col min="15118" max="15118" width="19" customWidth="1"/>
    <col min="15119" max="15131" width="0" hidden="1" customWidth="1"/>
    <col min="15361" max="15361" width="31.5703125" customWidth="1"/>
    <col min="15362" max="15362" width="33.5703125" customWidth="1"/>
    <col min="15363" max="15363" width="14" customWidth="1"/>
    <col min="15364" max="15364" width="14.28515625" customWidth="1"/>
    <col min="15365" max="15365" width="14" customWidth="1"/>
    <col min="15366" max="15366" width="13.7109375" customWidth="1"/>
    <col min="15367" max="15369" width="14.140625" customWidth="1"/>
    <col min="15370" max="15370" width="16.42578125" customWidth="1"/>
    <col min="15371" max="15373" width="14.28515625" customWidth="1"/>
    <col min="15374" max="15374" width="19" customWidth="1"/>
    <col min="15375" max="15387" width="0" hidden="1" customWidth="1"/>
    <col min="15617" max="15617" width="31.5703125" customWidth="1"/>
    <col min="15618" max="15618" width="33.5703125" customWidth="1"/>
    <col min="15619" max="15619" width="14" customWidth="1"/>
    <col min="15620" max="15620" width="14.28515625" customWidth="1"/>
    <col min="15621" max="15621" width="14" customWidth="1"/>
    <col min="15622" max="15622" width="13.7109375" customWidth="1"/>
    <col min="15623" max="15625" width="14.140625" customWidth="1"/>
    <col min="15626" max="15626" width="16.42578125" customWidth="1"/>
    <col min="15627" max="15629" width="14.28515625" customWidth="1"/>
    <col min="15630" max="15630" width="19" customWidth="1"/>
    <col min="15631" max="15643" width="0" hidden="1" customWidth="1"/>
    <col min="15873" max="15873" width="31.5703125" customWidth="1"/>
    <col min="15874" max="15874" width="33.5703125" customWidth="1"/>
    <col min="15875" max="15875" width="14" customWidth="1"/>
    <col min="15876" max="15876" width="14.28515625" customWidth="1"/>
    <col min="15877" max="15877" width="14" customWidth="1"/>
    <col min="15878" max="15878" width="13.7109375" customWidth="1"/>
    <col min="15879" max="15881" width="14.140625" customWidth="1"/>
    <col min="15882" max="15882" width="16.42578125" customWidth="1"/>
    <col min="15883" max="15885" width="14.28515625" customWidth="1"/>
    <col min="15886" max="15886" width="19" customWidth="1"/>
    <col min="15887" max="15899" width="0" hidden="1" customWidth="1"/>
    <col min="16129" max="16129" width="31.5703125" customWidth="1"/>
    <col min="16130" max="16130" width="33.5703125" customWidth="1"/>
    <col min="16131" max="16131" width="14" customWidth="1"/>
    <col min="16132" max="16132" width="14.28515625" customWidth="1"/>
    <col min="16133" max="16133" width="14" customWidth="1"/>
    <col min="16134" max="16134" width="13.7109375" customWidth="1"/>
    <col min="16135" max="16137" width="14.140625" customWidth="1"/>
    <col min="16138" max="16138" width="16.42578125" customWidth="1"/>
    <col min="16139" max="16141" width="14.28515625" customWidth="1"/>
    <col min="16142" max="16142" width="19" customWidth="1"/>
    <col min="16143" max="16155" width="0" hidden="1" customWidth="1"/>
  </cols>
  <sheetData>
    <row r="1" spans="1:31">
      <c r="N1" s="130" t="s">
        <v>50</v>
      </c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>
      <c r="M2" s="131" t="s">
        <v>51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6" customHeight="1"/>
    <row r="4" spans="1:31" ht="20.25" customHeight="1">
      <c r="A4" s="140" t="s">
        <v>52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26.25" customHeight="1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</row>
    <row r="6" spans="1:31" s="9" customFormat="1" ht="12.75">
      <c r="A6" s="142" t="s">
        <v>54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</row>
    <row r="7" spans="1:31" ht="21" customHeight="1">
      <c r="A7" s="143" t="s">
        <v>76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31" ht="23.25" customHeight="1">
      <c r="A8" s="10"/>
      <c r="B8" s="10"/>
      <c r="C8" s="10"/>
      <c r="D8" s="10"/>
      <c r="E8" s="10"/>
      <c r="F8" s="10"/>
    </row>
    <row r="9" spans="1:31" s="11" customFormat="1" ht="22.5" customHeight="1">
      <c r="A9" s="144" t="s">
        <v>56</v>
      </c>
      <c r="B9" s="144" t="s">
        <v>57</v>
      </c>
      <c r="C9" s="139" t="s">
        <v>77</v>
      </c>
      <c r="D9" s="139"/>
      <c r="E9" s="139"/>
      <c r="F9" s="139"/>
      <c r="G9" s="139" t="s">
        <v>59</v>
      </c>
      <c r="H9" s="139"/>
      <c r="I9" s="139"/>
      <c r="J9" s="139"/>
      <c r="K9" s="139" t="s">
        <v>135</v>
      </c>
      <c r="L9" s="139"/>
      <c r="M9" s="139"/>
      <c r="N9" s="139"/>
      <c r="AB9" s="139" t="s">
        <v>90</v>
      </c>
      <c r="AC9" s="139"/>
      <c r="AD9" s="139"/>
      <c r="AE9" s="139"/>
    </row>
    <row r="10" spans="1:31" ht="77.25" customHeight="1">
      <c r="A10" s="144"/>
      <c r="B10" s="144"/>
      <c r="C10" s="27" t="s">
        <v>61</v>
      </c>
      <c r="D10" s="27" t="s">
        <v>62</v>
      </c>
      <c r="E10" s="27" t="s">
        <v>63</v>
      </c>
      <c r="F10" s="13" t="s">
        <v>64</v>
      </c>
      <c r="G10" s="27" t="s">
        <v>61</v>
      </c>
      <c r="H10" s="27" t="s">
        <v>62</v>
      </c>
      <c r="I10" s="27" t="s">
        <v>63</v>
      </c>
      <c r="J10" s="13" t="s">
        <v>64</v>
      </c>
      <c r="K10" s="41" t="s">
        <v>61</v>
      </c>
      <c r="L10" s="41" t="s">
        <v>62</v>
      </c>
      <c r="M10" s="41" t="s">
        <v>63</v>
      </c>
      <c r="N10" s="13" t="s">
        <v>64</v>
      </c>
      <c r="AB10" s="41" t="s">
        <v>65</v>
      </c>
      <c r="AC10" s="41" t="s">
        <v>62</v>
      </c>
      <c r="AD10" s="41" t="s">
        <v>63</v>
      </c>
      <c r="AE10" s="13" t="s">
        <v>66</v>
      </c>
    </row>
    <row r="11" spans="1:3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41">
        <v>14</v>
      </c>
      <c r="P11" s="41">
        <v>14</v>
      </c>
      <c r="Q11" s="41">
        <v>14</v>
      </c>
      <c r="R11" s="41">
        <v>14</v>
      </c>
      <c r="S11" s="41">
        <v>14</v>
      </c>
      <c r="T11" s="41">
        <v>14</v>
      </c>
      <c r="U11" s="41">
        <v>14</v>
      </c>
      <c r="V11" s="41">
        <v>14</v>
      </c>
      <c r="W11" s="41">
        <v>14</v>
      </c>
      <c r="X11" s="41">
        <v>14</v>
      </c>
      <c r="Y11" s="41">
        <v>14</v>
      </c>
      <c r="Z11" s="41">
        <v>14</v>
      </c>
      <c r="AA11" s="41">
        <v>14</v>
      </c>
      <c r="AB11" s="41">
        <v>15</v>
      </c>
      <c r="AC11" s="41">
        <v>16</v>
      </c>
      <c r="AD11" s="41">
        <v>17</v>
      </c>
      <c r="AE11" s="41">
        <v>18</v>
      </c>
    </row>
    <row r="12" spans="1:31" ht="21.75" customHeight="1">
      <c r="A12" s="145" t="s">
        <v>124</v>
      </c>
      <c r="B12" s="14" t="s">
        <v>67</v>
      </c>
      <c r="C12" s="24">
        <f>C13+C15</f>
        <v>24088.5</v>
      </c>
      <c r="D12" s="24">
        <f t="shared" ref="D12" si="0">D13+D15</f>
        <v>0</v>
      </c>
      <c r="E12" s="24">
        <f t="shared" ref="E12" si="1">E13+E15</f>
        <v>0</v>
      </c>
      <c r="F12" s="34">
        <f>E12/C12</f>
        <v>0</v>
      </c>
      <c r="G12" s="23">
        <f>G13+G15</f>
        <v>32668</v>
      </c>
      <c r="H12" s="23">
        <f t="shared" ref="H12:I12" si="2">H13+H15</f>
        <v>0</v>
      </c>
      <c r="I12" s="23">
        <f t="shared" si="2"/>
        <v>0</v>
      </c>
      <c r="J12" s="21">
        <f>I12/G12</f>
        <v>0</v>
      </c>
      <c r="K12" s="23">
        <f>K13+K14+K15+K16</f>
        <v>22306.799999999999</v>
      </c>
      <c r="L12" s="23">
        <f>L13+L14+L15+L16</f>
        <v>0</v>
      </c>
      <c r="M12" s="23">
        <f>M13+M14+M15+M16</f>
        <v>0</v>
      </c>
      <c r="N12" s="21">
        <f>M12/K12</f>
        <v>0</v>
      </c>
      <c r="AB12" s="76">
        <f>AB13+AB14+AB15+AB16</f>
        <v>22306.799999999999</v>
      </c>
      <c r="AC12" s="76">
        <f t="shared" ref="AC12:AD12" si="3">AC13+AC14+AC15+AC16</f>
        <v>22306.799999999999</v>
      </c>
      <c r="AD12" s="76">
        <f t="shared" si="3"/>
        <v>22306.799999999999</v>
      </c>
      <c r="AE12" s="77">
        <v>1</v>
      </c>
    </row>
    <row r="13" spans="1:31" ht="34.5" customHeight="1">
      <c r="A13" s="146"/>
      <c r="B13" s="15" t="s">
        <v>68</v>
      </c>
      <c r="C13" s="24">
        <v>10796.5</v>
      </c>
      <c r="D13" s="24">
        <v>0</v>
      </c>
      <c r="E13" s="24">
        <v>0</v>
      </c>
      <c r="F13" s="34">
        <f t="shared" ref="F13:F30" si="4">E13/C13</f>
        <v>0</v>
      </c>
      <c r="G13" s="23">
        <v>13084</v>
      </c>
      <c r="H13" s="23">
        <v>0</v>
      </c>
      <c r="I13" s="23">
        <v>0</v>
      </c>
      <c r="J13" s="21">
        <f t="shared" ref="J13:J30" si="5">I13/G13</f>
        <v>0</v>
      </c>
      <c r="K13" s="23">
        <v>2722.8</v>
      </c>
      <c r="L13" s="23">
        <v>0</v>
      </c>
      <c r="M13" s="23">
        <v>0</v>
      </c>
      <c r="N13" s="21">
        <f t="shared" ref="N13:N35" si="6">M13/K13</f>
        <v>0</v>
      </c>
      <c r="AB13" s="76">
        <v>2722.8</v>
      </c>
      <c r="AC13" s="76">
        <v>2722.8</v>
      </c>
      <c r="AD13" s="76">
        <v>2722.8</v>
      </c>
      <c r="AE13" s="77">
        <v>1</v>
      </c>
    </row>
    <row r="14" spans="1:31" ht="18" customHeight="1">
      <c r="A14" s="146"/>
      <c r="B14" s="15" t="s">
        <v>69</v>
      </c>
      <c r="C14" s="23">
        <v>0</v>
      </c>
      <c r="D14" s="23">
        <v>0</v>
      </c>
      <c r="E14" s="23">
        <v>0</v>
      </c>
      <c r="F14" s="34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1">
        <v>0</v>
      </c>
      <c r="AB14" s="76">
        <v>0</v>
      </c>
      <c r="AC14" s="76">
        <v>0</v>
      </c>
      <c r="AD14" s="76">
        <v>0</v>
      </c>
      <c r="AE14" s="77">
        <v>0</v>
      </c>
    </row>
    <row r="15" spans="1:31" ht="33" customHeight="1">
      <c r="A15" s="146"/>
      <c r="B15" s="15" t="s">
        <v>70</v>
      </c>
      <c r="C15" s="23">
        <v>13292</v>
      </c>
      <c r="D15" s="23">
        <v>0</v>
      </c>
      <c r="E15" s="23">
        <v>0</v>
      </c>
      <c r="F15" s="34">
        <f t="shared" si="4"/>
        <v>0</v>
      </c>
      <c r="G15" s="23">
        <v>19584</v>
      </c>
      <c r="H15" s="23">
        <v>0</v>
      </c>
      <c r="I15" s="23">
        <v>0</v>
      </c>
      <c r="J15" s="21">
        <f t="shared" si="5"/>
        <v>0</v>
      </c>
      <c r="K15" s="23">
        <v>19584</v>
      </c>
      <c r="L15" s="23">
        <v>0</v>
      </c>
      <c r="M15" s="23">
        <v>0</v>
      </c>
      <c r="N15" s="21">
        <f t="shared" si="6"/>
        <v>0</v>
      </c>
      <c r="AB15" s="76">
        <v>19584</v>
      </c>
      <c r="AC15" s="76">
        <v>19584</v>
      </c>
      <c r="AD15" s="76">
        <v>19584</v>
      </c>
      <c r="AE15" s="77">
        <v>1</v>
      </c>
    </row>
    <row r="16" spans="1:31" ht="20.25" customHeight="1">
      <c r="A16" s="147"/>
      <c r="B16" s="15" t="s">
        <v>71</v>
      </c>
      <c r="C16" s="23">
        <v>0</v>
      </c>
      <c r="D16" s="23">
        <v>0</v>
      </c>
      <c r="E16" s="23">
        <v>0</v>
      </c>
      <c r="F16" s="34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1">
        <v>0</v>
      </c>
      <c r="AB16" s="76">
        <v>0</v>
      </c>
      <c r="AC16" s="76">
        <v>0</v>
      </c>
      <c r="AD16" s="76">
        <v>0</v>
      </c>
      <c r="AE16" s="77">
        <v>0</v>
      </c>
    </row>
    <row r="17" spans="1:31" ht="21.75" customHeight="1">
      <c r="A17" s="145" t="s">
        <v>150</v>
      </c>
      <c r="B17" s="14" t="s">
        <v>67</v>
      </c>
      <c r="C17" s="24">
        <f>C18+C20</f>
        <v>24088.5</v>
      </c>
      <c r="D17" s="24">
        <f t="shared" ref="D17:E17" si="7">D18+D20</f>
        <v>0</v>
      </c>
      <c r="E17" s="24">
        <f t="shared" si="7"/>
        <v>0</v>
      </c>
      <c r="F17" s="34">
        <f t="shared" si="4"/>
        <v>0</v>
      </c>
      <c r="G17" s="23">
        <f>G18+G20</f>
        <v>32668</v>
      </c>
      <c r="H17" s="23">
        <f t="shared" ref="H17" si="8">H18+H20</f>
        <v>0</v>
      </c>
      <c r="I17" s="23">
        <f t="shared" ref="I17" si="9">I18+I20</f>
        <v>0</v>
      </c>
      <c r="J17" s="21">
        <f t="shared" si="5"/>
        <v>0</v>
      </c>
      <c r="K17" s="23">
        <f>K18+K19+K20+K21</f>
        <v>22306.799999999999</v>
      </c>
      <c r="L17" s="23">
        <v>0</v>
      </c>
      <c r="M17" s="23">
        <v>0</v>
      </c>
      <c r="N17" s="21">
        <f t="shared" si="6"/>
        <v>0</v>
      </c>
      <c r="AB17" s="76">
        <f>AB18+AB19+AB21+AB20</f>
        <v>22306.799999999999</v>
      </c>
      <c r="AC17" s="76">
        <f t="shared" ref="AC17:AD17" si="10">AC18+AC19+AC21+AC20</f>
        <v>22306.799999999999</v>
      </c>
      <c r="AD17" s="76">
        <f t="shared" si="10"/>
        <v>22306.799999999999</v>
      </c>
      <c r="AE17" s="77">
        <v>1</v>
      </c>
    </row>
    <row r="18" spans="1:31" ht="30.75" customHeight="1">
      <c r="A18" s="146"/>
      <c r="B18" s="15" t="s">
        <v>68</v>
      </c>
      <c r="C18" s="24">
        <v>10796.5</v>
      </c>
      <c r="D18" s="24">
        <v>0</v>
      </c>
      <c r="E18" s="24">
        <v>0</v>
      </c>
      <c r="F18" s="34">
        <f t="shared" si="4"/>
        <v>0</v>
      </c>
      <c r="G18" s="23">
        <v>13084</v>
      </c>
      <c r="H18" s="23">
        <v>0</v>
      </c>
      <c r="I18" s="23">
        <v>0</v>
      </c>
      <c r="J18" s="21">
        <f t="shared" si="5"/>
        <v>0</v>
      </c>
      <c r="K18" s="23">
        <v>2722.8</v>
      </c>
      <c r="L18" s="23">
        <v>0</v>
      </c>
      <c r="M18" s="23">
        <v>0</v>
      </c>
      <c r="N18" s="21">
        <f t="shared" si="6"/>
        <v>0</v>
      </c>
      <c r="AB18" s="76">
        <v>2722.8</v>
      </c>
      <c r="AC18" s="76">
        <v>2722.8</v>
      </c>
      <c r="AD18" s="76">
        <v>2722.8</v>
      </c>
      <c r="AE18" s="77">
        <v>1</v>
      </c>
    </row>
    <row r="19" spans="1:31" ht="21.75" customHeight="1">
      <c r="A19" s="146"/>
      <c r="B19" s="15" t="s">
        <v>69</v>
      </c>
      <c r="C19" s="23">
        <v>0</v>
      </c>
      <c r="D19" s="23">
        <v>0</v>
      </c>
      <c r="E19" s="23">
        <v>0</v>
      </c>
      <c r="F19" s="34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1">
        <v>0</v>
      </c>
      <c r="AB19" s="76">
        <v>0</v>
      </c>
      <c r="AC19" s="76">
        <v>0</v>
      </c>
      <c r="AD19" s="76">
        <v>0</v>
      </c>
      <c r="AE19" s="77">
        <v>0</v>
      </c>
    </row>
    <row r="20" spans="1:31" ht="30" customHeight="1">
      <c r="A20" s="146"/>
      <c r="B20" s="15" t="s">
        <v>70</v>
      </c>
      <c r="C20" s="23">
        <v>13292</v>
      </c>
      <c r="D20" s="23">
        <v>0</v>
      </c>
      <c r="E20" s="23">
        <v>0</v>
      </c>
      <c r="F20" s="34">
        <f t="shared" si="4"/>
        <v>0</v>
      </c>
      <c r="G20" s="23">
        <v>19584</v>
      </c>
      <c r="H20" s="23">
        <v>0</v>
      </c>
      <c r="I20" s="23">
        <v>0</v>
      </c>
      <c r="J20" s="21">
        <f t="shared" si="5"/>
        <v>0</v>
      </c>
      <c r="K20" s="23">
        <v>19584</v>
      </c>
      <c r="L20" s="23">
        <v>0</v>
      </c>
      <c r="M20" s="23">
        <v>0</v>
      </c>
      <c r="N20" s="21">
        <f t="shared" si="6"/>
        <v>0</v>
      </c>
      <c r="AB20" s="76">
        <v>19584</v>
      </c>
      <c r="AC20" s="76">
        <v>19584</v>
      </c>
      <c r="AD20" s="76">
        <v>19584</v>
      </c>
      <c r="AE20" s="77">
        <v>1</v>
      </c>
    </row>
    <row r="21" spans="1:31" ht="18.75" customHeight="1">
      <c r="A21" s="147"/>
      <c r="B21" s="15" t="s">
        <v>71</v>
      </c>
      <c r="C21" s="23">
        <v>0</v>
      </c>
      <c r="D21" s="23">
        <v>0</v>
      </c>
      <c r="E21" s="23">
        <v>0</v>
      </c>
      <c r="F21" s="34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1">
        <v>0</v>
      </c>
      <c r="AB21" s="76">
        <v>0</v>
      </c>
      <c r="AC21" s="76">
        <v>0</v>
      </c>
      <c r="AD21" s="76">
        <v>0</v>
      </c>
      <c r="AE21" s="77">
        <v>0</v>
      </c>
    </row>
    <row r="22" spans="1:31" ht="21.75" customHeight="1">
      <c r="A22" s="145" t="s">
        <v>149</v>
      </c>
      <c r="B22" s="14" t="s">
        <v>67</v>
      </c>
      <c r="C22" s="23">
        <f>C23+C24+C25</f>
        <v>113625</v>
      </c>
      <c r="D22" s="23">
        <f t="shared" ref="D22" si="11">D23+D24+D25</f>
        <v>0</v>
      </c>
      <c r="E22" s="23">
        <f t="shared" ref="E22" si="12">E23+E24+E25</f>
        <v>0</v>
      </c>
      <c r="F22" s="34">
        <f t="shared" si="4"/>
        <v>0</v>
      </c>
      <c r="G22" s="23">
        <f>G23+G24+G25</f>
        <v>113625</v>
      </c>
      <c r="H22" s="23">
        <f t="shared" ref="H22:I22" si="13">H23+H24+H25</f>
        <v>0</v>
      </c>
      <c r="I22" s="23">
        <f t="shared" si="13"/>
        <v>0</v>
      </c>
      <c r="J22" s="21">
        <f t="shared" si="5"/>
        <v>0</v>
      </c>
      <c r="K22" s="23">
        <f>K27+K32</f>
        <v>124861</v>
      </c>
      <c r="L22" s="23">
        <f t="shared" ref="L22:M22" si="14">L23+L24+L25</f>
        <v>0</v>
      </c>
      <c r="M22" s="23">
        <f t="shared" si="14"/>
        <v>0</v>
      </c>
      <c r="N22" s="21">
        <f t="shared" si="6"/>
        <v>0</v>
      </c>
      <c r="AB22" s="76">
        <f>AB23+AB24+AB25+AB26</f>
        <v>113625</v>
      </c>
      <c r="AC22" s="76">
        <f t="shared" ref="AC22:AD22" si="15">AC23+AC24+AC25+AC26</f>
        <v>113625</v>
      </c>
      <c r="AD22" s="76">
        <f t="shared" si="15"/>
        <v>113625</v>
      </c>
      <c r="AE22" s="77">
        <v>1</v>
      </c>
    </row>
    <row r="23" spans="1:31" ht="34.5" customHeight="1">
      <c r="A23" s="146"/>
      <c r="B23" s="15" t="s">
        <v>68</v>
      </c>
      <c r="C23" s="23">
        <v>12625</v>
      </c>
      <c r="D23" s="23">
        <v>0</v>
      </c>
      <c r="E23" s="23">
        <v>0</v>
      </c>
      <c r="F23" s="34">
        <f t="shared" si="4"/>
        <v>0</v>
      </c>
      <c r="G23" s="23">
        <v>12625</v>
      </c>
      <c r="H23" s="23">
        <v>0</v>
      </c>
      <c r="I23" s="23">
        <v>0</v>
      </c>
      <c r="J23" s="21">
        <f t="shared" si="5"/>
        <v>0</v>
      </c>
      <c r="K23" s="23">
        <v>12625</v>
      </c>
      <c r="L23" s="23">
        <v>0</v>
      </c>
      <c r="M23" s="23">
        <v>0</v>
      </c>
      <c r="N23" s="21">
        <f t="shared" si="6"/>
        <v>0</v>
      </c>
      <c r="AB23" s="76">
        <v>12625</v>
      </c>
      <c r="AC23" s="76">
        <v>12625</v>
      </c>
      <c r="AD23" s="76">
        <v>12625</v>
      </c>
      <c r="AE23" s="77">
        <v>1</v>
      </c>
    </row>
    <row r="24" spans="1:31" ht="18" customHeight="1">
      <c r="A24" s="146"/>
      <c r="B24" s="15" t="s">
        <v>69</v>
      </c>
      <c r="C24" s="23">
        <v>33330</v>
      </c>
      <c r="D24" s="23">
        <v>0</v>
      </c>
      <c r="E24" s="23">
        <v>0</v>
      </c>
      <c r="F24" s="34">
        <f t="shared" si="4"/>
        <v>0</v>
      </c>
      <c r="G24" s="23">
        <v>33330</v>
      </c>
      <c r="H24" s="23">
        <v>0</v>
      </c>
      <c r="I24" s="23">
        <v>0</v>
      </c>
      <c r="J24" s="21">
        <f t="shared" si="5"/>
        <v>0</v>
      </c>
      <c r="K24" s="23">
        <v>33330</v>
      </c>
      <c r="L24" s="23">
        <v>0</v>
      </c>
      <c r="M24" s="23">
        <v>0</v>
      </c>
      <c r="N24" s="21">
        <f t="shared" si="6"/>
        <v>0</v>
      </c>
      <c r="AB24" s="76">
        <v>33330</v>
      </c>
      <c r="AC24" s="76">
        <v>33330</v>
      </c>
      <c r="AD24" s="76">
        <v>33330</v>
      </c>
      <c r="AE24" s="77">
        <v>1</v>
      </c>
    </row>
    <row r="25" spans="1:31" ht="33" customHeight="1">
      <c r="A25" s="146"/>
      <c r="B25" s="15" t="s">
        <v>70</v>
      </c>
      <c r="C25" s="23">
        <v>67670</v>
      </c>
      <c r="D25" s="23">
        <v>0</v>
      </c>
      <c r="E25" s="23">
        <v>0</v>
      </c>
      <c r="F25" s="34">
        <f t="shared" si="4"/>
        <v>0</v>
      </c>
      <c r="G25" s="23">
        <v>67670</v>
      </c>
      <c r="H25" s="23">
        <v>0</v>
      </c>
      <c r="I25" s="23">
        <v>0</v>
      </c>
      <c r="J25" s="21">
        <f t="shared" si="5"/>
        <v>0</v>
      </c>
      <c r="K25" s="23">
        <v>67670</v>
      </c>
      <c r="L25" s="23">
        <v>0</v>
      </c>
      <c r="M25" s="23">
        <v>0</v>
      </c>
      <c r="N25" s="21">
        <f t="shared" si="6"/>
        <v>0</v>
      </c>
      <c r="AB25" s="76">
        <v>67670</v>
      </c>
      <c r="AC25" s="76">
        <v>67670</v>
      </c>
      <c r="AD25" s="76">
        <v>67670</v>
      </c>
      <c r="AE25" s="77">
        <v>1</v>
      </c>
    </row>
    <row r="26" spans="1:31" ht="20.25" customHeight="1">
      <c r="A26" s="147"/>
      <c r="B26" s="15" t="s">
        <v>71</v>
      </c>
      <c r="C26" s="23">
        <v>0</v>
      </c>
      <c r="D26" s="23">
        <v>0</v>
      </c>
      <c r="E26" s="23">
        <v>0</v>
      </c>
      <c r="F26" s="34">
        <v>0</v>
      </c>
      <c r="G26" s="23">
        <v>0</v>
      </c>
      <c r="H26" s="23">
        <v>0</v>
      </c>
      <c r="I26" s="23">
        <v>0</v>
      </c>
      <c r="J26" s="21">
        <v>0</v>
      </c>
      <c r="K26" s="23">
        <v>0</v>
      </c>
      <c r="L26" s="23">
        <v>0</v>
      </c>
      <c r="M26" s="23">
        <v>0</v>
      </c>
      <c r="N26" s="21">
        <v>0</v>
      </c>
      <c r="AB26" s="76">
        <v>0</v>
      </c>
      <c r="AC26" s="76">
        <v>0</v>
      </c>
      <c r="AD26" s="76">
        <v>0</v>
      </c>
      <c r="AE26" s="77">
        <v>0</v>
      </c>
    </row>
    <row r="27" spans="1:31" ht="21.75" customHeight="1">
      <c r="A27" s="145" t="s">
        <v>147</v>
      </c>
      <c r="B27" s="14" t="s">
        <v>67</v>
      </c>
      <c r="C27" s="23">
        <f>C28+C29+C30</f>
        <v>113625</v>
      </c>
      <c r="D27" s="23">
        <f t="shared" ref="D27" si="16">D28+D29+D30</f>
        <v>0</v>
      </c>
      <c r="E27" s="23">
        <f t="shared" ref="E27" si="17">E28+E29+E30</f>
        <v>0</v>
      </c>
      <c r="F27" s="34">
        <f t="shared" si="4"/>
        <v>0</v>
      </c>
      <c r="G27" s="23">
        <f>G28+G29+G30</f>
        <v>113625</v>
      </c>
      <c r="H27" s="23">
        <f t="shared" ref="H27" si="18">H28+H29+H30</f>
        <v>0</v>
      </c>
      <c r="I27" s="23">
        <f t="shared" ref="I27" si="19">I28+I29+I30</f>
        <v>0</v>
      </c>
      <c r="J27" s="21">
        <f t="shared" si="5"/>
        <v>0</v>
      </c>
      <c r="K27" s="23">
        <f>K28+K29+K30</f>
        <v>113625</v>
      </c>
      <c r="L27" s="23">
        <f t="shared" ref="L27:M27" si="20">L28+L29+L30</f>
        <v>0</v>
      </c>
      <c r="M27" s="23">
        <f t="shared" si="20"/>
        <v>0</v>
      </c>
      <c r="N27" s="21">
        <f t="shared" si="6"/>
        <v>0</v>
      </c>
      <c r="AB27" s="76">
        <f>AB28+AB29+AB30+AB31</f>
        <v>113625</v>
      </c>
      <c r="AC27" s="76">
        <f t="shared" ref="AC27:AD27" si="21">AC28+AC29+AC30+AC31</f>
        <v>113625</v>
      </c>
      <c r="AD27" s="76">
        <f t="shared" si="21"/>
        <v>113625</v>
      </c>
      <c r="AE27" s="77">
        <v>1</v>
      </c>
    </row>
    <row r="28" spans="1:31" ht="30.75" customHeight="1">
      <c r="A28" s="146"/>
      <c r="B28" s="15" t="s">
        <v>68</v>
      </c>
      <c r="C28" s="23">
        <v>12625</v>
      </c>
      <c r="D28" s="23">
        <v>0</v>
      </c>
      <c r="E28" s="23">
        <v>0</v>
      </c>
      <c r="F28" s="34">
        <f t="shared" si="4"/>
        <v>0</v>
      </c>
      <c r="G28" s="23">
        <v>12625</v>
      </c>
      <c r="H28" s="23">
        <v>0</v>
      </c>
      <c r="I28" s="23">
        <v>0</v>
      </c>
      <c r="J28" s="21">
        <f t="shared" si="5"/>
        <v>0</v>
      </c>
      <c r="K28" s="23">
        <v>12625</v>
      </c>
      <c r="L28" s="23">
        <v>0</v>
      </c>
      <c r="M28" s="23">
        <v>0</v>
      </c>
      <c r="N28" s="21">
        <f t="shared" si="6"/>
        <v>0</v>
      </c>
      <c r="AB28" s="76">
        <v>12625</v>
      </c>
      <c r="AC28" s="76">
        <v>12625</v>
      </c>
      <c r="AD28" s="76">
        <v>12625</v>
      </c>
      <c r="AE28" s="77">
        <v>1</v>
      </c>
    </row>
    <row r="29" spans="1:31" ht="21.75" customHeight="1">
      <c r="A29" s="146"/>
      <c r="B29" s="15" t="s">
        <v>69</v>
      </c>
      <c r="C29" s="23">
        <v>33330</v>
      </c>
      <c r="D29" s="23">
        <v>0</v>
      </c>
      <c r="E29" s="23">
        <v>0</v>
      </c>
      <c r="F29" s="34">
        <f t="shared" si="4"/>
        <v>0</v>
      </c>
      <c r="G29" s="23">
        <v>33330</v>
      </c>
      <c r="H29" s="23">
        <v>0</v>
      </c>
      <c r="I29" s="23">
        <v>0</v>
      </c>
      <c r="J29" s="21">
        <f t="shared" si="5"/>
        <v>0</v>
      </c>
      <c r="K29" s="23">
        <v>33330</v>
      </c>
      <c r="L29" s="23">
        <v>0</v>
      </c>
      <c r="M29" s="23">
        <v>0</v>
      </c>
      <c r="N29" s="21">
        <f t="shared" si="6"/>
        <v>0</v>
      </c>
      <c r="AB29" s="76">
        <v>33330</v>
      </c>
      <c r="AC29" s="76">
        <v>33330</v>
      </c>
      <c r="AD29" s="76">
        <v>33330</v>
      </c>
      <c r="AE29" s="77">
        <v>1</v>
      </c>
    </row>
    <row r="30" spans="1:31" ht="30" customHeight="1">
      <c r="A30" s="146"/>
      <c r="B30" s="15" t="s">
        <v>70</v>
      </c>
      <c r="C30" s="23">
        <v>67670</v>
      </c>
      <c r="D30" s="23">
        <v>0</v>
      </c>
      <c r="E30" s="23">
        <v>0</v>
      </c>
      <c r="F30" s="34">
        <f t="shared" si="4"/>
        <v>0</v>
      </c>
      <c r="G30" s="23">
        <v>67670</v>
      </c>
      <c r="H30" s="23">
        <v>0</v>
      </c>
      <c r="I30" s="23">
        <v>0</v>
      </c>
      <c r="J30" s="21">
        <f t="shared" si="5"/>
        <v>0</v>
      </c>
      <c r="K30" s="23">
        <v>67670</v>
      </c>
      <c r="L30" s="23">
        <v>0</v>
      </c>
      <c r="M30" s="23">
        <v>0</v>
      </c>
      <c r="N30" s="21">
        <f t="shared" si="6"/>
        <v>0</v>
      </c>
      <c r="AB30" s="76">
        <v>67670</v>
      </c>
      <c r="AC30" s="76">
        <v>67670</v>
      </c>
      <c r="AD30" s="76">
        <v>67670</v>
      </c>
      <c r="AE30" s="77">
        <v>1</v>
      </c>
    </row>
    <row r="31" spans="1:31" ht="18.75" customHeight="1">
      <c r="A31" s="147"/>
      <c r="B31" s="15" t="s">
        <v>71</v>
      </c>
      <c r="C31" s="23">
        <v>0</v>
      </c>
      <c r="D31" s="23">
        <v>0</v>
      </c>
      <c r="E31" s="23">
        <v>0</v>
      </c>
      <c r="F31" s="34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1">
        <v>0</v>
      </c>
      <c r="AB31" s="76">
        <v>0</v>
      </c>
      <c r="AC31" s="76">
        <v>0</v>
      </c>
      <c r="AD31" s="76">
        <v>0</v>
      </c>
      <c r="AE31" s="77">
        <v>0</v>
      </c>
    </row>
    <row r="32" spans="1:31" ht="15" customHeight="1">
      <c r="A32" s="145" t="s">
        <v>148</v>
      </c>
      <c r="B32" s="14" t="s">
        <v>67</v>
      </c>
      <c r="C32" s="23">
        <v>0</v>
      </c>
      <c r="D32" s="23">
        <f t="shared" ref="D32:E32" si="22">D33+D34+D35</f>
        <v>0</v>
      </c>
      <c r="E32" s="23">
        <f t="shared" si="22"/>
        <v>0</v>
      </c>
      <c r="F32" s="34">
        <v>0</v>
      </c>
      <c r="G32" s="23">
        <v>0</v>
      </c>
      <c r="H32" s="23">
        <f t="shared" ref="H32:I32" si="23">H33+H34+H35</f>
        <v>0</v>
      </c>
      <c r="I32" s="23">
        <f t="shared" si="23"/>
        <v>0</v>
      </c>
      <c r="J32" s="23">
        <v>0</v>
      </c>
      <c r="K32" s="23">
        <f>K33+K34+K35+K36</f>
        <v>11236</v>
      </c>
      <c r="L32" s="23">
        <v>0</v>
      </c>
      <c r="M32" s="23">
        <v>0</v>
      </c>
      <c r="N32" s="21">
        <f t="shared" si="6"/>
        <v>0</v>
      </c>
      <c r="AB32" s="76">
        <f>AB33+AB34+AB35+AB36</f>
        <v>11236</v>
      </c>
      <c r="AC32" s="76">
        <f t="shared" ref="AC32:AD32" si="24">AC33+AC34+AC35+AC36</f>
        <v>11236</v>
      </c>
      <c r="AD32" s="76">
        <f t="shared" si="24"/>
        <v>11236</v>
      </c>
      <c r="AE32" s="77">
        <v>1</v>
      </c>
    </row>
    <row r="33" spans="1:31" ht="30">
      <c r="A33" s="146"/>
      <c r="B33" s="15" t="s">
        <v>68</v>
      </c>
      <c r="C33" s="23">
        <v>0</v>
      </c>
      <c r="D33" s="23">
        <v>0</v>
      </c>
      <c r="E33" s="23">
        <v>0</v>
      </c>
      <c r="F33" s="34">
        <v>0</v>
      </c>
      <c r="G33" s="23">
        <v>0</v>
      </c>
      <c r="H33" s="23">
        <v>0</v>
      </c>
      <c r="I33" s="23">
        <v>0</v>
      </c>
      <c r="J33" s="23">
        <v>0</v>
      </c>
      <c r="K33" s="23">
        <v>1236</v>
      </c>
      <c r="L33" s="23">
        <v>0</v>
      </c>
      <c r="M33" s="23">
        <v>0</v>
      </c>
      <c r="N33" s="21">
        <f t="shared" si="6"/>
        <v>0</v>
      </c>
      <c r="AB33" s="76">
        <v>1236</v>
      </c>
      <c r="AC33" s="76">
        <v>1236</v>
      </c>
      <c r="AD33" s="76">
        <v>1236</v>
      </c>
      <c r="AE33" s="77">
        <v>1</v>
      </c>
    </row>
    <row r="34" spans="1:31">
      <c r="A34" s="146"/>
      <c r="B34" s="15" t="s">
        <v>69</v>
      </c>
      <c r="C34" s="23">
        <v>0</v>
      </c>
      <c r="D34" s="23">
        <v>0</v>
      </c>
      <c r="E34" s="23">
        <v>0</v>
      </c>
      <c r="F34" s="34">
        <v>0</v>
      </c>
      <c r="G34" s="23">
        <v>0</v>
      </c>
      <c r="H34" s="23">
        <v>0</v>
      </c>
      <c r="I34" s="23">
        <v>0</v>
      </c>
      <c r="J34" s="21">
        <v>0</v>
      </c>
      <c r="K34" s="23">
        <v>0</v>
      </c>
      <c r="L34" s="23">
        <v>0</v>
      </c>
      <c r="M34" s="23">
        <v>0</v>
      </c>
      <c r="N34" s="21">
        <v>0</v>
      </c>
      <c r="AB34" s="76">
        <v>0</v>
      </c>
      <c r="AC34" s="76">
        <v>0</v>
      </c>
      <c r="AD34" s="76">
        <v>0</v>
      </c>
      <c r="AE34" s="77">
        <v>0</v>
      </c>
    </row>
    <row r="35" spans="1:31" ht="30">
      <c r="A35" s="146"/>
      <c r="B35" s="15" t="s">
        <v>70</v>
      </c>
      <c r="C35" s="23">
        <v>0</v>
      </c>
      <c r="D35" s="23">
        <v>0</v>
      </c>
      <c r="E35" s="23">
        <v>0</v>
      </c>
      <c r="F35" s="34">
        <v>0</v>
      </c>
      <c r="G35" s="23">
        <v>0</v>
      </c>
      <c r="H35" s="23">
        <v>0</v>
      </c>
      <c r="I35" s="23">
        <v>0</v>
      </c>
      <c r="J35" s="21">
        <v>0</v>
      </c>
      <c r="K35" s="23">
        <v>10000</v>
      </c>
      <c r="L35" s="23">
        <v>0</v>
      </c>
      <c r="M35" s="23">
        <v>0</v>
      </c>
      <c r="N35" s="21">
        <f t="shared" si="6"/>
        <v>0</v>
      </c>
      <c r="AB35" s="76">
        <v>10000</v>
      </c>
      <c r="AC35" s="76">
        <v>10000</v>
      </c>
      <c r="AD35" s="76">
        <v>10000</v>
      </c>
      <c r="AE35" s="77">
        <v>1</v>
      </c>
    </row>
    <row r="36" spans="1:31">
      <c r="A36" s="147"/>
      <c r="B36" s="15" t="s">
        <v>71</v>
      </c>
      <c r="C36" s="23">
        <v>0</v>
      </c>
      <c r="D36" s="23">
        <v>0</v>
      </c>
      <c r="E36" s="23">
        <v>0</v>
      </c>
      <c r="F36" s="34">
        <v>0</v>
      </c>
      <c r="G36" s="23">
        <v>0</v>
      </c>
      <c r="H36" s="23">
        <v>0</v>
      </c>
      <c r="I36" s="23">
        <v>0</v>
      </c>
      <c r="J36" s="21">
        <v>0</v>
      </c>
      <c r="K36" s="23">
        <v>0</v>
      </c>
      <c r="L36" s="23">
        <v>0</v>
      </c>
      <c r="M36" s="23">
        <v>0</v>
      </c>
      <c r="N36" s="21">
        <v>0</v>
      </c>
      <c r="AB36" s="76">
        <v>0</v>
      </c>
      <c r="AC36" s="76">
        <v>0</v>
      </c>
      <c r="AD36" s="76">
        <v>0</v>
      </c>
      <c r="AE36" s="77">
        <v>0</v>
      </c>
    </row>
    <row r="38" spans="1:31">
      <c r="K38" s="39"/>
    </row>
    <row r="42" spans="1:31">
      <c r="K42" s="39">
        <f>K22+K12</f>
        <v>147167.79999999999</v>
      </c>
      <c r="M42" s="78"/>
    </row>
    <row r="45" spans="1:31" ht="15.75">
      <c r="A45" s="20" t="s">
        <v>72</v>
      </c>
      <c r="B45" s="20" t="s">
        <v>93</v>
      </c>
    </row>
  </sheetData>
  <mergeCells count="17">
    <mergeCell ref="G9:J9"/>
    <mergeCell ref="K9:N9"/>
    <mergeCell ref="A32:A36"/>
    <mergeCell ref="AB9:AE9"/>
    <mergeCell ref="N1:AE1"/>
    <mergeCell ref="M2:AE2"/>
    <mergeCell ref="A4:AE4"/>
    <mergeCell ref="A5:AE5"/>
    <mergeCell ref="A6:AE6"/>
    <mergeCell ref="A7:AE7"/>
    <mergeCell ref="A12:A16"/>
    <mergeCell ref="A17:A21"/>
    <mergeCell ref="A22:A26"/>
    <mergeCell ref="A27:A31"/>
    <mergeCell ref="A9:A10"/>
    <mergeCell ref="B9:B10"/>
    <mergeCell ref="C9:F9"/>
  </mergeCells>
  <hyperlinks>
    <hyperlink ref="M2" location="sub_1000" display="sub_1000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4"/>
  <sheetViews>
    <sheetView topLeftCell="A7" workbookViewId="0">
      <selection activeCell="P21" sqref="P21"/>
    </sheetView>
  </sheetViews>
  <sheetFormatPr defaultRowHeight="15"/>
  <cols>
    <col min="1" max="1" width="25.28515625" customWidth="1"/>
    <col min="2" max="2" width="29.7109375" customWidth="1"/>
    <col min="3" max="3" width="14.5703125" customWidth="1"/>
    <col min="4" max="4" width="11.28515625" customWidth="1"/>
    <col min="5" max="5" width="10.28515625" customWidth="1"/>
    <col min="6" max="6" width="11.85546875" customWidth="1"/>
    <col min="7" max="7" width="14.5703125" customWidth="1"/>
    <col min="8" max="8" width="11.28515625" customWidth="1"/>
    <col min="9" max="9" width="10.140625" customWidth="1"/>
    <col min="10" max="10" width="11.85546875" customWidth="1"/>
    <col min="11" max="11" width="14.28515625" customWidth="1"/>
    <col min="12" max="12" width="10.5703125" customWidth="1"/>
    <col min="13" max="13" width="9.85546875" customWidth="1"/>
    <col min="14" max="14" width="11.7109375" customWidth="1"/>
    <col min="15" max="15" width="12.28515625" customWidth="1"/>
    <col min="16" max="16" width="9.5703125" customWidth="1"/>
    <col min="17" max="17" width="9.85546875" customWidth="1"/>
    <col min="18" max="18" width="10.7109375" customWidth="1"/>
    <col min="19" max="27" width="9.140625" customWidth="1"/>
    <col min="28" max="28" width="15.140625" customWidth="1"/>
    <col min="29" max="29" width="11" customWidth="1"/>
    <col min="30" max="30" width="10.5703125" customWidth="1"/>
    <col min="31" max="31" width="11.5703125" customWidth="1"/>
    <col min="257" max="257" width="31.5703125" customWidth="1"/>
    <col min="258" max="258" width="33.5703125" customWidth="1"/>
    <col min="259" max="259" width="14" customWidth="1"/>
    <col min="260" max="260" width="14.28515625" customWidth="1"/>
    <col min="261" max="261" width="14" customWidth="1"/>
    <col min="262" max="262" width="13.7109375" customWidth="1"/>
    <col min="263" max="265" width="14.140625" customWidth="1"/>
    <col min="266" max="266" width="16.42578125" customWidth="1"/>
    <col min="267" max="269" width="14.28515625" customWidth="1"/>
    <col min="270" max="270" width="19" customWidth="1"/>
    <col min="271" max="283" width="0" hidden="1" customWidth="1"/>
    <col min="513" max="513" width="31.5703125" customWidth="1"/>
    <col min="514" max="514" width="33.5703125" customWidth="1"/>
    <col min="515" max="515" width="14" customWidth="1"/>
    <col min="516" max="516" width="14.28515625" customWidth="1"/>
    <col min="517" max="517" width="14" customWidth="1"/>
    <col min="518" max="518" width="13.7109375" customWidth="1"/>
    <col min="519" max="521" width="14.140625" customWidth="1"/>
    <col min="522" max="522" width="16.42578125" customWidth="1"/>
    <col min="523" max="525" width="14.28515625" customWidth="1"/>
    <col min="526" max="526" width="19" customWidth="1"/>
    <col min="527" max="539" width="0" hidden="1" customWidth="1"/>
    <col min="769" max="769" width="31.5703125" customWidth="1"/>
    <col min="770" max="770" width="33.5703125" customWidth="1"/>
    <col min="771" max="771" width="14" customWidth="1"/>
    <col min="772" max="772" width="14.28515625" customWidth="1"/>
    <col min="773" max="773" width="14" customWidth="1"/>
    <col min="774" max="774" width="13.7109375" customWidth="1"/>
    <col min="775" max="777" width="14.140625" customWidth="1"/>
    <col min="778" max="778" width="16.42578125" customWidth="1"/>
    <col min="779" max="781" width="14.28515625" customWidth="1"/>
    <col min="782" max="782" width="19" customWidth="1"/>
    <col min="783" max="795" width="0" hidden="1" customWidth="1"/>
    <col min="1025" max="1025" width="31.5703125" customWidth="1"/>
    <col min="1026" max="1026" width="33.5703125" customWidth="1"/>
    <col min="1027" max="1027" width="14" customWidth="1"/>
    <col min="1028" max="1028" width="14.28515625" customWidth="1"/>
    <col min="1029" max="1029" width="14" customWidth="1"/>
    <col min="1030" max="1030" width="13.7109375" customWidth="1"/>
    <col min="1031" max="1033" width="14.140625" customWidth="1"/>
    <col min="1034" max="1034" width="16.42578125" customWidth="1"/>
    <col min="1035" max="1037" width="14.28515625" customWidth="1"/>
    <col min="1038" max="1038" width="19" customWidth="1"/>
    <col min="1039" max="1051" width="0" hidden="1" customWidth="1"/>
    <col min="1281" max="1281" width="31.5703125" customWidth="1"/>
    <col min="1282" max="1282" width="33.5703125" customWidth="1"/>
    <col min="1283" max="1283" width="14" customWidth="1"/>
    <col min="1284" max="1284" width="14.28515625" customWidth="1"/>
    <col min="1285" max="1285" width="14" customWidth="1"/>
    <col min="1286" max="1286" width="13.7109375" customWidth="1"/>
    <col min="1287" max="1289" width="14.140625" customWidth="1"/>
    <col min="1290" max="1290" width="16.42578125" customWidth="1"/>
    <col min="1291" max="1293" width="14.28515625" customWidth="1"/>
    <col min="1294" max="1294" width="19" customWidth="1"/>
    <col min="1295" max="1307" width="0" hidden="1" customWidth="1"/>
    <col min="1537" max="1537" width="31.5703125" customWidth="1"/>
    <col min="1538" max="1538" width="33.5703125" customWidth="1"/>
    <col min="1539" max="1539" width="14" customWidth="1"/>
    <col min="1540" max="1540" width="14.28515625" customWidth="1"/>
    <col min="1541" max="1541" width="14" customWidth="1"/>
    <col min="1542" max="1542" width="13.7109375" customWidth="1"/>
    <col min="1543" max="1545" width="14.140625" customWidth="1"/>
    <col min="1546" max="1546" width="16.42578125" customWidth="1"/>
    <col min="1547" max="1549" width="14.28515625" customWidth="1"/>
    <col min="1550" max="1550" width="19" customWidth="1"/>
    <col min="1551" max="1563" width="0" hidden="1" customWidth="1"/>
    <col min="1793" max="1793" width="31.5703125" customWidth="1"/>
    <col min="1794" max="1794" width="33.5703125" customWidth="1"/>
    <col min="1795" max="1795" width="14" customWidth="1"/>
    <col min="1796" max="1796" width="14.28515625" customWidth="1"/>
    <col min="1797" max="1797" width="14" customWidth="1"/>
    <col min="1798" max="1798" width="13.7109375" customWidth="1"/>
    <col min="1799" max="1801" width="14.140625" customWidth="1"/>
    <col min="1802" max="1802" width="16.42578125" customWidth="1"/>
    <col min="1803" max="1805" width="14.28515625" customWidth="1"/>
    <col min="1806" max="1806" width="19" customWidth="1"/>
    <col min="1807" max="1819" width="0" hidden="1" customWidth="1"/>
    <col min="2049" max="2049" width="31.5703125" customWidth="1"/>
    <col min="2050" max="2050" width="33.5703125" customWidth="1"/>
    <col min="2051" max="2051" width="14" customWidth="1"/>
    <col min="2052" max="2052" width="14.28515625" customWidth="1"/>
    <col min="2053" max="2053" width="14" customWidth="1"/>
    <col min="2054" max="2054" width="13.7109375" customWidth="1"/>
    <col min="2055" max="2057" width="14.140625" customWidth="1"/>
    <col min="2058" max="2058" width="16.42578125" customWidth="1"/>
    <col min="2059" max="2061" width="14.28515625" customWidth="1"/>
    <col min="2062" max="2062" width="19" customWidth="1"/>
    <col min="2063" max="2075" width="0" hidden="1" customWidth="1"/>
    <col min="2305" max="2305" width="31.5703125" customWidth="1"/>
    <col min="2306" max="2306" width="33.5703125" customWidth="1"/>
    <col min="2307" max="2307" width="14" customWidth="1"/>
    <col min="2308" max="2308" width="14.28515625" customWidth="1"/>
    <col min="2309" max="2309" width="14" customWidth="1"/>
    <col min="2310" max="2310" width="13.7109375" customWidth="1"/>
    <col min="2311" max="2313" width="14.140625" customWidth="1"/>
    <col min="2314" max="2314" width="16.42578125" customWidth="1"/>
    <col min="2315" max="2317" width="14.28515625" customWidth="1"/>
    <col min="2318" max="2318" width="19" customWidth="1"/>
    <col min="2319" max="2331" width="0" hidden="1" customWidth="1"/>
    <col min="2561" max="2561" width="31.5703125" customWidth="1"/>
    <col min="2562" max="2562" width="33.5703125" customWidth="1"/>
    <col min="2563" max="2563" width="14" customWidth="1"/>
    <col min="2564" max="2564" width="14.28515625" customWidth="1"/>
    <col min="2565" max="2565" width="14" customWidth="1"/>
    <col min="2566" max="2566" width="13.7109375" customWidth="1"/>
    <col min="2567" max="2569" width="14.140625" customWidth="1"/>
    <col min="2570" max="2570" width="16.42578125" customWidth="1"/>
    <col min="2571" max="2573" width="14.28515625" customWidth="1"/>
    <col min="2574" max="2574" width="19" customWidth="1"/>
    <col min="2575" max="2587" width="0" hidden="1" customWidth="1"/>
    <col min="2817" max="2817" width="31.5703125" customWidth="1"/>
    <col min="2818" max="2818" width="33.5703125" customWidth="1"/>
    <col min="2819" max="2819" width="14" customWidth="1"/>
    <col min="2820" max="2820" width="14.28515625" customWidth="1"/>
    <col min="2821" max="2821" width="14" customWidth="1"/>
    <col min="2822" max="2822" width="13.7109375" customWidth="1"/>
    <col min="2823" max="2825" width="14.140625" customWidth="1"/>
    <col min="2826" max="2826" width="16.42578125" customWidth="1"/>
    <col min="2827" max="2829" width="14.28515625" customWidth="1"/>
    <col min="2830" max="2830" width="19" customWidth="1"/>
    <col min="2831" max="2843" width="0" hidden="1" customWidth="1"/>
    <col min="3073" max="3073" width="31.5703125" customWidth="1"/>
    <col min="3074" max="3074" width="33.5703125" customWidth="1"/>
    <col min="3075" max="3075" width="14" customWidth="1"/>
    <col min="3076" max="3076" width="14.28515625" customWidth="1"/>
    <col min="3077" max="3077" width="14" customWidth="1"/>
    <col min="3078" max="3078" width="13.7109375" customWidth="1"/>
    <col min="3079" max="3081" width="14.140625" customWidth="1"/>
    <col min="3082" max="3082" width="16.42578125" customWidth="1"/>
    <col min="3083" max="3085" width="14.28515625" customWidth="1"/>
    <col min="3086" max="3086" width="19" customWidth="1"/>
    <col min="3087" max="3099" width="0" hidden="1" customWidth="1"/>
    <col min="3329" max="3329" width="31.5703125" customWidth="1"/>
    <col min="3330" max="3330" width="33.5703125" customWidth="1"/>
    <col min="3331" max="3331" width="14" customWidth="1"/>
    <col min="3332" max="3332" width="14.28515625" customWidth="1"/>
    <col min="3333" max="3333" width="14" customWidth="1"/>
    <col min="3334" max="3334" width="13.7109375" customWidth="1"/>
    <col min="3335" max="3337" width="14.140625" customWidth="1"/>
    <col min="3338" max="3338" width="16.42578125" customWidth="1"/>
    <col min="3339" max="3341" width="14.28515625" customWidth="1"/>
    <col min="3342" max="3342" width="19" customWidth="1"/>
    <col min="3343" max="3355" width="0" hidden="1" customWidth="1"/>
    <col min="3585" max="3585" width="31.5703125" customWidth="1"/>
    <col min="3586" max="3586" width="33.5703125" customWidth="1"/>
    <col min="3587" max="3587" width="14" customWidth="1"/>
    <col min="3588" max="3588" width="14.28515625" customWidth="1"/>
    <col min="3589" max="3589" width="14" customWidth="1"/>
    <col min="3590" max="3590" width="13.7109375" customWidth="1"/>
    <col min="3591" max="3593" width="14.140625" customWidth="1"/>
    <col min="3594" max="3594" width="16.42578125" customWidth="1"/>
    <col min="3595" max="3597" width="14.28515625" customWidth="1"/>
    <col min="3598" max="3598" width="19" customWidth="1"/>
    <col min="3599" max="3611" width="0" hidden="1" customWidth="1"/>
    <col min="3841" max="3841" width="31.5703125" customWidth="1"/>
    <col min="3842" max="3842" width="33.5703125" customWidth="1"/>
    <col min="3843" max="3843" width="14" customWidth="1"/>
    <col min="3844" max="3844" width="14.28515625" customWidth="1"/>
    <col min="3845" max="3845" width="14" customWidth="1"/>
    <col min="3846" max="3846" width="13.7109375" customWidth="1"/>
    <col min="3847" max="3849" width="14.140625" customWidth="1"/>
    <col min="3850" max="3850" width="16.42578125" customWidth="1"/>
    <col min="3851" max="3853" width="14.28515625" customWidth="1"/>
    <col min="3854" max="3854" width="19" customWidth="1"/>
    <col min="3855" max="3867" width="0" hidden="1" customWidth="1"/>
    <col min="4097" max="4097" width="31.5703125" customWidth="1"/>
    <col min="4098" max="4098" width="33.5703125" customWidth="1"/>
    <col min="4099" max="4099" width="14" customWidth="1"/>
    <col min="4100" max="4100" width="14.28515625" customWidth="1"/>
    <col min="4101" max="4101" width="14" customWidth="1"/>
    <col min="4102" max="4102" width="13.7109375" customWidth="1"/>
    <col min="4103" max="4105" width="14.140625" customWidth="1"/>
    <col min="4106" max="4106" width="16.42578125" customWidth="1"/>
    <col min="4107" max="4109" width="14.28515625" customWidth="1"/>
    <col min="4110" max="4110" width="19" customWidth="1"/>
    <col min="4111" max="4123" width="0" hidden="1" customWidth="1"/>
    <col min="4353" max="4353" width="31.5703125" customWidth="1"/>
    <col min="4354" max="4354" width="33.5703125" customWidth="1"/>
    <col min="4355" max="4355" width="14" customWidth="1"/>
    <col min="4356" max="4356" width="14.28515625" customWidth="1"/>
    <col min="4357" max="4357" width="14" customWidth="1"/>
    <col min="4358" max="4358" width="13.7109375" customWidth="1"/>
    <col min="4359" max="4361" width="14.140625" customWidth="1"/>
    <col min="4362" max="4362" width="16.42578125" customWidth="1"/>
    <col min="4363" max="4365" width="14.28515625" customWidth="1"/>
    <col min="4366" max="4366" width="19" customWidth="1"/>
    <col min="4367" max="4379" width="0" hidden="1" customWidth="1"/>
    <col min="4609" max="4609" width="31.5703125" customWidth="1"/>
    <col min="4610" max="4610" width="33.5703125" customWidth="1"/>
    <col min="4611" max="4611" width="14" customWidth="1"/>
    <col min="4612" max="4612" width="14.28515625" customWidth="1"/>
    <col min="4613" max="4613" width="14" customWidth="1"/>
    <col min="4614" max="4614" width="13.7109375" customWidth="1"/>
    <col min="4615" max="4617" width="14.140625" customWidth="1"/>
    <col min="4618" max="4618" width="16.42578125" customWidth="1"/>
    <col min="4619" max="4621" width="14.28515625" customWidth="1"/>
    <col min="4622" max="4622" width="19" customWidth="1"/>
    <col min="4623" max="4635" width="0" hidden="1" customWidth="1"/>
    <col min="4865" max="4865" width="31.5703125" customWidth="1"/>
    <col min="4866" max="4866" width="33.5703125" customWidth="1"/>
    <col min="4867" max="4867" width="14" customWidth="1"/>
    <col min="4868" max="4868" width="14.28515625" customWidth="1"/>
    <col min="4869" max="4869" width="14" customWidth="1"/>
    <col min="4870" max="4870" width="13.7109375" customWidth="1"/>
    <col min="4871" max="4873" width="14.140625" customWidth="1"/>
    <col min="4874" max="4874" width="16.42578125" customWidth="1"/>
    <col min="4875" max="4877" width="14.28515625" customWidth="1"/>
    <col min="4878" max="4878" width="19" customWidth="1"/>
    <col min="4879" max="4891" width="0" hidden="1" customWidth="1"/>
    <col min="5121" max="5121" width="31.5703125" customWidth="1"/>
    <col min="5122" max="5122" width="33.5703125" customWidth="1"/>
    <col min="5123" max="5123" width="14" customWidth="1"/>
    <col min="5124" max="5124" width="14.28515625" customWidth="1"/>
    <col min="5125" max="5125" width="14" customWidth="1"/>
    <col min="5126" max="5126" width="13.7109375" customWidth="1"/>
    <col min="5127" max="5129" width="14.140625" customWidth="1"/>
    <col min="5130" max="5130" width="16.42578125" customWidth="1"/>
    <col min="5131" max="5133" width="14.28515625" customWidth="1"/>
    <col min="5134" max="5134" width="19" customWidth="1"/>
    <col min="5135" max="5147" width="0" hidden="1" customWidth="1"/>
    <col min="5377" max="5377" width="31.5703125" customWidth="1"/>
    <col min="5378" max="5378" width="33.5703125" customWidth="1"/>
    <col min="5379" max="5379" width="14" customWidth="1"/>
    <col min="5380" max="5380" width="14.28515625" customWidth="1"/>
    <col min="5381" max="5381" width="14" customWidth="1"/>
    <col min="5382" max="5382" width="13.7109375" customWidth="1"/>
    <col min="5383" max="5385" width="14.140625" customWidth="1"/>
    <col min="5386" max="5386" width="16.42578125" customWidth="1"/>
    <col min="5387" max="5389" width="14.28515625" customWidth="1"/>
    <col min="5390" max="5390" width="19" customWidth="1"/>
    <col min="5391" max="5403" width="0" hidden="1" customWidth="1"/>
    <col min="5633" max="5633" width="31.5703125" customWidth="1"/>
    <col min="5634" max="5634" width="33.5703125" customWidth="1"/>
    <col min="5635" max="5635" width="14" customWidth="1"/>
    <col min="5636" max="5636" width="14.28515625" customWidth="1"/>
    <col min="5637" max="5637" width="14" customWidth="1"/>
    <col min="5638" max="5638" width="13.7109375" customWidth="1"/>
    <col min="5639" max="5641" width="14.140625" customWidth="1"/>
    <col min="5642" max="5642" width="16.42578125" customWidth="1"/>
    <col min="5643" max="5645" width="14.28515625" customWidth="1"/>
    <col min="5646" max="5646" width="19" customWidth="1"/>
    <col min="5647" max="5659" width="0" hidden="1" customWidth="1"/>
    <col min="5889" max="5889" width="31.5703125" customWidth="1"/>
    <col min="5890" max="5890" width="33.5703125" customWidth="1"/>
    <col min="5891" max="5891" width="14" customWidth="1"/>
    <col min="5892" max="5892" width="14.28515625" customWidth="1"/>
    <col min="5893" max="5893" width="14" customWidth="1"/>
    <col min="5894" max="5894" width="13.7109375" customWidth="1"/>
    <col min="5895" max="5897" width="14.140625" customWidth="1"/>
    <col min="5898" max="5898" width="16.42578125" customWidth="1"/>
    <col min="5899" max="5901" width="14.28515625" customWidth="1"/>
    <col min="5902" max="5902" width="19" customWidth="1"/>
    <col min="5903" max="5915" width="0" hidden="1" customWidth="1"/>
    <col min="6145" max="6145" width="31.5703125" customWidth="1"/>
    <col min="6146" max="6146" width="33.5703125" customWidth="1"/>
    <col min="6147" max="6147" width="14" customWidth="1"/>
    <col min="6148" max="6148" width="14.28515625" customWidth="1"/>
    <col min="6149" max="6149" width="14" customWidth="1"/>
    <col min="6150" max="6150" width="13.7109375" customWidth="1"/>
    <col min="6151" max="6153" width="14.140625" customWidth="1"/>
    <col min="6154" max="6154" width="16.42578125" customWidth="1"/>
    <col min="6155" max="6157" width="14.28515625" customWidth="1"/>
    <col min="6158" max="6158" width="19" customWidth="1"/>
    <col min="6159" max="6171" width="0" hidden="1" customWidth="1"/>
    <col min="6401" max="6401" width="31.5703125" customWidth="1"/>
    <col min="6402" max="6402" width="33.5703125" customWidth="1"/>
    <col min="6403" max="6403" width="14" customWidth="1"/>
    <col min="6404" max="6404" width="14.28515625" customWidth="1"/>
    <col min="6405" max="6405" width="14" customWidth="1"/>
    <col min="6406" max="6406" width="13.7109375" customWidth="1"/>
    <col min="6407" max="6409" width="14.140625" customWidth="1"/>
    <col min="6410" max="6410" width="16.42578125" customWidth="1"/>
    <col min="6411" max="6413" width="14.28515625" customWidth="1"/>
    <col min="6414" max="6414" width="19" customWidth="1"/>
    <col min="6415" max="6427" width="0" hidden="1" customWidth="1"/>
    <col min="6657" max="6657" width="31.5703125" customWidth="1"/>
    <col min="6658" max="6658" width="33.5703125" customWidth="1"/>
    <col min="6659" max="6659" width="14" customWidth="1"/>
    <col min="6660" max="6660" width="14.28515625" customWidth="1"/>
    <col min="6661" max="6661" width="14" customWidth="1"/>
    <col min="6662" max="6662" width="13.7109375" customWidth="1"/>
    <col min="6663" max="6665" width="14.140625" customWidth="1"/>
    <col min="6666" max="6666" width="16.42578125" customWidth="1"/>
    <col min="6667" max="6669" width="14.28515625" customWidth="1"/>
    <col min="6670" max="6670" width="19" customWidth="1"/>
    <col min="6671" max="6683" width="0" hidden="1" customWidth="1"/>
    <col min="6913" max="6913" width="31.5703125" customWidth="1"/>
    <col min="6914" max="6914" width="33.5703125" customWidth="1"/>
    <col min="6915" max="6915" width="14" customWidth="1"/>
    <col min="6916" max="6916" width="14.28515625" customWidth="1"/>
    <col min="6917" max="6917" width="14" customWidth="1"/>
    <col min="6918" max="6918" width="13.7109375" customWidth="1"/>
    <col min="6919" max="6921" width="14.140625" customWidth="1"/>
    <col min="6922" max="6922" width="16.42578125" customWidth="1"/>
    <col min="6923" max="6925" width="14.28515625" customWidth="1"/>
    <col min="6926" max="6926" width="19" customWidth="1"/>
    <col min="6927" max="6939" width="0" hidden="1" customWidth="1"/>
    <col min="7169" max="7169" width="31.5703125" customWidth="1"/>
    <col min="7170" max="7170" width="33.5703125" customWidth="1"/>
    <col min="7171" max="7171" width="14" customWidth="1"/>
    <col min="7172" max="7172" width="14.28515625" customWidth="1"/>
    <col min="7173" max="7173" width="14" customWidth="1"/>
    <col min="7174" max="7174" width="13.7109375" customWidth="1"/>
    <col min="7175" max="7177" width="14.140625" customWidth="1"/>
    <col min="7178" max="7178" width="16.42578125" customWidth="1"/>
    <col min="7179" max="7181" width="14.28515625" customWidth="1"/>
    <col min="7182" max="7182" width="19" customWidth="1"/>
    <col min="7183" max="7195" width="0" hidden="1" customWidth="1"/>
    <col min="7425" max="7425" width="31.5703125" customWidth="1"/>
    <col min="7426" max="7426" width="33.5703125" customWidth="1"/>
    <col min="7427" max="7427" width="14" customWidth="1"/>
    <col min="7428" max="7428" width="14.28515625" customWidth="1"/>
    <col min="7429" max="7429" width="14" customWidth="1"/>
    <col min="7430" max="7430" width="13.7109375" customWidth="1"/>
    <col min="7431" max="7433" width="14.140625" customWidth="1"/>
    <col min="7434" max="7434" width="16.42578125" customWidth="1"/>
    <col min="7435" max="7437" width="14.28515625" customWidth="1"/>
    <col min="7438" max="7438" width="19" customWidth="1"/>
    <col min="7439" max="7451" width="0" hidden="1" customWidth="1"/>
    <col min="7681" max="7681" width="31.5703125" customWidth="1"/>
    <col min="7682" max="7682" width="33.5703125" customWidth="1"/>
    <col min="7683" max="7683" width="14" customWidth="1"/>
    <col min="7684" max="7684" width="14.28515625" customWidth="1"/>
    <col min="7685" max="7685" width="14" customWidth="1"/>
    <col min="7686" max="7686" width="13.7109375" customWidth="1"/>
    <col min="7687" max="7689" width="14.140625" customWidth="1"/>
    <col min="7690" max="7690" width="16.42578125" customWidth="1"/>
    <col min="7691" max="7693" width="14.28515625" customWidth="1"/>
    <col min="7694" max="7694" width="19" customWidth="1"/>
    <col min="7695" max="7707" width="0" hidden="1" customWidth="1"/>
    <col min="7937" max="7937" width="31.5703125" customWidth="1"/>
    <col min="7938" max="7938" width="33.5703125" customWidth="1"/>
    <col min="7939" max="7939" width="14" customWidth="1"/>
    <col min="7940" max="7940" width="14.28515625" customWidth="1"/>
    <col min="7941" max="7941" width="14" customWidth="1"/>
    <col min="7942" max="7942" width="13.7109375" customWidth="1"/>
    <col min="7943" max="7945" width="14.140625" customWidth="1"/>
    <col min="7946" max="7946" width="16.42578125" customWidth="1"/>
    <col min="7947" max="7949" width="14.28515625" customWidth="1"/>
    <col min="7950" max="7950" width="19" customWidth="1"/>
    <col min="7951" max="7963" width="0" hidden="1" customWidth="1"/>
    <col min="8193" max="8193" width="31.5703125" customWidth="1"/>
    <col min="8194" max="8194" width="33.5703125" customWidth="1"/>
    <col min="8195" max="8195" width="14" customWidth="1"/>
    <col min="8196" max="8196" width="14.28515625" customWidth="1"/>
    <col min="8197" max="8197" width="14" customWidth="1"/>
    <col min="8198" max="8198" width="13.7109375" customWidth="1"/>
    <col min="8199" max="8201" width="14.140625" customWidth="1"/>
    <col min="8202" max="8202" width="16.42578125" customWidth="1"/>
    <col min="8203" max="8205" width="14.28515625" customWidth="1"/>
    <col min="8206" max="8206" width="19" customWidth="1"/>
    <col min="8207" max="8219" width="0" hidden="1" customWidth="1"/>
    <col min="8449" max="8449" width="31.5703125" customWidth="1"/>
    <col min="8450" max="8450" width="33.5703125" customWidth="1"/>
    <col min="8451" max="8451" width="14" customWidth="1"/>
    <col min="8452" max="8452" width="14.28515625" customWidth="1"/>
    <col min="8453" max="8453" width="14" customWidth="1"/>
    <col min="8454" max="8454" width="13.7109375" customWidth="1"/>
    <col min="8455" max="8457" width="14.140625" customWidth="1"/>
    <col min="8458" max="8458" width="16.42578125" customWidth="1"/>
    <col min="8459" max="8461" width="14.28515625" customWidth="1"/>
    <col min="8462" max="8462" width="19" customWidth="1"/>
    <col min="8463" max="8475" width="0" hidden="1" customWidth="1"/>
    <col min="8705" max="8705" width="31.5703125" customWidth="1"/>
    <col min="8706" max="8706" width="33.5703125" customWidth="1"/>
    <col min="8707" max="8707" width="14" customWidth="1"/>
    <col min="8708" max="8708" width="14.28515625" customWidth="1"/>
    <col min="8709" max="8709" width="14" customWidth="1"/>
    <col min="8710" max="8710" width="13.7109375" customWidth="1"/>
    <col min="8711" max="8713" width="14.140625" customWidth="1"/>
    <col min="8714" max="8714" width="16.42578125" customWidth="1"/>
    <col min="8715" max="8717" width="14.28515625" customWidth="1"/>
    <col min="8718" max="8718" width="19" customWidth="1"/>
    <col min="8719" max="8731" width="0" hidden="1" customWidth="1"/>
    <col min="8961" max="8961" width="31.5703125" customWidth="1"/>
    <col min="8962" max="8962" width="33.5703125" customWidth="1"/>
    <col min="8963" max="8963" width="14" customWidth="1"/>
    <col min="8964" max="8964" width="14.28515625" customWidth="1"/>
    <col min="8965" max="8965" width="14" customWidth="1"/>
    <col min="8966" max="8966" width="13.7109375" customWidth="1"/>
    <col min="8967" max="8969" width="14.140625" customWidth="1"/>
    <col min="8970" max="8970" width="16.42578125" customWidth="1"/>
    <col min="8971" max="8973" width="14.28515625" customWidth="1"/>
    <col min="8974" max="8974" width="19" customWidth="1"/>
    <col min="8975" max="8987" width="0" hidden="1" customWidth="1"/>
    <col min="9217" max="9217" width="31.5703125" customWidth="1"/>
    <col min="9218" max="9218" width="33.5703125" customWidth="1"/>
    <col min="9219" max="9219" width="14" customWidth="1"/>
    <col min="9220" max="9220" width="14.28515625" customWidth="1"/>
    <col min="9221" max="9221" width="14" customWidth="1"/>
    <col min="9222" max="9222" width="13.7109375" customWidth="1"/>
    <col min="9223" max="9225" width="14.140625" customWidth="1"/>
    <col min="9226" max="9226" width="16.42578125" customWidth="1"/>
    <col min="9227" max="9229" width="14.28515625" customWidth="1"/>
    <col min="9230" max="9230" width="19" customWidth="1"/>
    <col min="9231" max="9243" width="0" hidden="1" customWidth="1"/>
    <col min="9473" max="9473" width="31.5703125" customWidth="1"/>
    <col min="9474" max="9474" width="33.5703125" customWidth="1"/>
    <col min="9475" max="9475" width="14" customWidth="1"/>
    <col min="9476" max="9476" width="14.28515625" customWidth="1"/>
    <col min="9477" max="9477" width="14" customWidth="1"/>
    <col min="9478" max="9478" width="13.7109375" customWidth="1"/>
    <col min="9479" max="9481" width="14.140625" customWidth="1"/>
    <col min="9482" max="9482" width="16.42578125" customWidth="1"/>
    <col min="9483" max="9485" width="14.28515625" customWidth="1"/>
    <col min="9486" max="9486" width="19" customWidth="1"/>
    <col min="9487" max="9499" width="0" hidden="1" customWidth="1"/>
    <col min="9729" max="9729" width="31.5703125" customWidth="1"/>
    <col min="9730" max="9730" width="33.5703125" customWidth="1"/>
    <col min="9731" max="9731" width="14" customWidth="1"/>
    <col min="9732" max="9732" width="14.28515625" customWidth="1"/>
    <col min="9733" max="9733" width="14" customWidth="1"/>
    <col min="9734" max="9734" width="13.7109375" customWidth="1"/>
    <col min="9735" max="9737" width="14.140625" customWidth="1"/>
    <col min="9738" max="9738" width="16.42578125" customWidth="1"/>
    <col min="9739" max="9741" width="14.28515625" customWidth="1"/>
    <col min="9742" max="9742" width="19" customWidth="1"/>
    <col min="9743" max="9755" width="0" hidden="1" customWidth="1"/>
    <col min="9985" max="9985" width="31.5703125" customWidth="1"/>
    <col min="9986" max="9986" width="33.5703125" customWidth="1"/>
    <col min="9987" max="9987" width="14" customWidth="1"/>
    <col min="9988" max="9988" width="14.28515625" customWidth="1"/>
    <col min="9989" max="9989" width="14" customWidth="1"/>
    <col min="9990" max="9990" width="13.7109375" customWidth="1"/>
    <col min="9991" max="9993" width="14.140625" customWidth="1"/>
    <col min="9994" max="9994" width="16.42578125" customWidth="1"/>
    <col min="9995" max="9997" width="14.28515625" customWidth="1"/>
    <col min="9998" max="9998" width="19" customWidth="1"/>
    <col min="9999" max="10011" width="0" hidden="1" customWidth="1"/>
    <col min="10241" max="10241" width="31.5703125" customWidth="1"/>
    <col min="10242" max="10242" width="33.5703125" customWidth="1"/>
    <col min="10243" max="10243" width="14" customWidth="1"/>
    <col min="10244" max="10244" width="14.28515625" customWidth="1"/>
    <col min="10245" max="10245" width="14" customWidth="1"/>
    <col min="10246" max="10246" width="13.7109375" customWidth="1"/>
    <col min="10247" max="10249" width="14.140625" customWidth="1"/>
    <col min="10250" max="10250" width="16.42578125" customWidth="1"/>
    <col min="10251" max="10253" width="14.28515625" customWidth="1"/>
    <col min="10254" max="10254" width="19" customWidth="1"/>
    <col min="10255" max="10267" width="0" hidden="1" customWidth="1"/>
    <col min="10497" max="10497" width="31.5703125" customWidth="1"/>
    <col min="10498" max="10498" width="33.5703125" customWidth="1"/>
    <col min="10499" max="10499" width="14" customWidth="1"/>
    <col min="10500" max="10500" width="14.28515625" customWidth="1"/>
    <col min="10501" max="10501" width="14" customWidth="1"/>
    <col min="10502" max="10502" width="13.7109375" customWidth="1"/>
    <col min="10503" max="10505" width="14.140625" customWidth="1"/>
    <col min="10506" max="10506" width="16.42578125" customWidth="1"/>
    <col min="10507" max="10509" width="14.28515625" customWidth="1"/>
    <col min="10510" max="10510" width="19" customWidth="1"/>
    <col min="10511" max="10523" width="0" hidden="1" customWidth="1"/>
    <col min="10753" max="10753" width="31.5703125" customWidth="1"/>
    <col min="10754" max="10754" width="33.5703125" customWidth="1"/>
    <col min="10755" max="10755" width="14" customWidth="1"/>
    <col min="10756" max="10756" width="14.28515625" customWidth="1"/>
    <col min="10757" max="10757" width="14" customWidth="1"/>
    <col min="10758" max="10758" width="13.7109375" customWidth="1"/>
    <col min="10759" max="10761" width="14.140625" customWidth="1"/>
    <col min="10762" max="10762" width="16.42578125" customWidth="1"/>
    <col min="10763" max="10765" width="14.28515625" customWidth="1"/>
    <col min="10766" max="10766" width="19" customWidth="1"/>
    <col min="10767" max="10779" width="0" hidden="1" customWidth="1"/>
    <col min="11009" max="11009" width="31.5703125" customWidth="1"/>
    <col min="11010" max="11010" width="33.5703125" customWidth="1"/>
    <col min="11011" max="11011" width="14" customWidth="1"/>
    <col min="11012" max="11012" width="14.28515625" customWidth="1"/>
    <col min="11013" max="11013" width="14" customWidth="1"/>
    <col min="11014" max="11014" width="13.7109375" customWidth="1"/>
    <col min="11015" max="11017" width="14.140625" customWidth="1"/>
    <col min="11018" max="11018" width="16.42578125" customWidth="1"/>
    <col min="11019" max="11021" width="14.28515625" customWidth="1"/>
    <col min="11022" max="11022" width="19" customWidth="1"/>
    <col min="11023" max="11035" width="0" hidden="1" customWidth="1"/>
    <col min="11265" max="11265" width="31.5703125" customWidth="1"/>
    <col min="11266" max="11266" width="33.5703125" customWidth="1"/>
    <col min="11267" max="11267" width="14" customWidth="1"/>
    <col min="11268" max="11268" width="14.28515625" customWidth="1"/>
    <col min="11269" max="11269" width="14" customWidth="1"/>
    <col min="11270" max="11270" width="13.7109375" customWidth="1"/>
    <col min="11271" max="11273" width="14.140625" customWidth="1"/>
    <col min="11274" max="11274" width="16.42578125" customWidth="1"/>
    <col min="11275" max="11277" width="14.28515625" customWidth="1"/>
    <col min="11278" max="11278" width="19" customWidth="1"/>
    <col min="11279" max="11291" width="0" hidden="1" customWidth="1"/>
    <col min="11521" max="11521" width="31.5703125" customWidth="1"/>
    <col min="11522" max="11522" width="33.5703125" customWidth="1"/>
    <col min="11523" max="11523" width="14" customWidth="1"/>
    <col min="11524" max="11524" width="14.28515625" customWidth="1"/>
    <col min="11525" max="11525" width="14" customWidth="1"/>
    <col min="11526" max="11526" width="13.7109375" customWidth="1"/>
    <col min="11527" max="11529" width="14.140625" customWidth="1"/>
    <col min="11530" max="11530" width="16.42578125" customWidth="1"/>
    <col min="11531" max="11533" width="14.28515625" customWidth="1"/>
    <col min="11534" max="11534" width="19" customWidth="1"/>
    <col min="11535" max="11547" width="0" hidden="1" customWidth="1"/>
    <col min="11777" max="11777" width="31.5703125" customWidth="1"/>
    <col min="11778" max="11778" width="33.5703125" customWidth="1"/>
    <col min="11779" max="11779" width="14" customWidth="1"/>
    <col min="11780" max="11780" width="14.28515625" customWidth="1"/>
    <col min="11781" max="11781" width="14" customWidth="1"/>
    <col min="11782" max="11782" width="13.7109375" customWidth="1"/>
    <col min="11783" max="11785" width="14.140625" customWidth="1"/>
    <col min="11786" max="11786" width="16.42578125" customWidth="1"/>
    <col min="11787" max="11789" width="14.28515625" customWidth="1"/>
    <col min="11790" max="11790" width="19" customWidth="1"/>
    <col min="11791" max="11803" width="0" hidden="1" customWidth="1"/>
    <col min="12033" max="12033" width="31.5703125" customWidth="1"/>
    <col min="12034" max="12034" width="33.5703125" customWidth="1"/>
    <col min="12035" max="12035" width="14" customWidth="1"/>
    <col min="12036" max="12036" width="14.28515625" customWidth="1"/>
    <col min="12037" max="12037" width="14" customWidth="1"/>
    <col min="12038" max="12038" width="13.7109375" customWidth="1"/>
    <col min="12039" max="12041" width="14.140625" customWidth="1"/>
    <col min="12042" max="12042" width="16.42578125" customWidth="1"/>
    <col min="12043" max="12045" width="14.28515625" customWidth="1"/>
    <col min="12046" max="12046" width="19" customWidth="1"/>
    <col min="12047" max="12059" width="0" hidden="1" customWidth="1"/>
    <col min="12289" max="12289" width="31.5703125" customWidth="1"/>
    <col min="12290" max="12290" width="33.5703125" customWidth="1"/>
    <col min="12291" max="12291" width="14" customWidth="1"/>
    <col min="12292" max="12292" width="14.28515625" customWidth="1"/>
    <col min="12293" max="12293" width="14" customWidth="1"/>
    <col min="12294" max="12294" width="13.7109375" customWidth="1"/>
    <col min="12295" max="12297" width="14.140625" customWidth="1"/>
    <col min="12298" max="12298" width="16.42578125" customWidth="1"/>
    <col min="12299" max="12301" width="14.28515625" customWidth="1"/>
    <col min="12302" max="12302" width="19" customWidth="1"/>
    <col min="12303" max="12315" width="0" hidden="1" customWidth="1"/>
    <col min="12545" max="12545" width="31.5703125" customWidth="1"/>
    <col min="12546" max="12546" width="33.5703125" customWidth="1"/>
    <col min="12547" max="12547" width="14" customWidth="1"/>
    <col min="12548" max="12548" width="14.28515625" customWidth="1"/>
    <col min="12549" max="12549" width="14" customWidth="1"/>
    <col min="12550" max="12550" width="13.7109375" customWidth="1"/>
    <col min="12551" max="12553" width="14.140625" customWidth="1"/>
    <col min="12554" max="12554" width="16.42578125" customWidth="1"/>
    <col min="12555" max="12557" width="14.28515625" customWidth="1"/>
    <col min="12558" max="12558" width="19" customWidth="1"/>
    <col min="12559" max="12571" width="0" hidden="1" customWidth="1"/>
    <col min="12801" max="12801" width="31.5703125" customWidth="1"/>
    <col min="12802" max="12802" width="33.5703125" customWidth="1"/>
    <col min="12803" max="12803" width="14" customWidth="1"/>
    <col min="12804" max="12804" width="14.28515625" customWidth="1"/>
    <col min="12805" max="12805" width="14" customWidth="1"/>
    <col min="12806" max="12806" width="13.7109375" customWidth="1"/>
    <col min="12807" max="12809" width="14.140625" customWidth="1"/>
    <col min="12810" max="12810" width="16.42578125" customWidth="1"/>
    <col min="12811" max="12813" width="14.28515625" customWidth="1"/>
    <col min="12814" max="12814" width="19" customWidth="1"/>
    <col min="12815" max="12827" width="0" hidden="1" customWidth="1"/>
    <col min="13057" max="13057" width="31.5703125" customWidth="1"/>
    <col min="13058" max="13058" width="33.5703125" customWidth="1"/>
    <col min="13059" max="13059" width="14" customWidth="1"/>
    <col min="13060" max="13060" width="14.28515625" customWidth="1"/>
    <col min="13061" max="13061" width="14" customWidth="1"/>
    <col min="13062" max="13062" width="13.7109375" customWidth="1"/>
    <col min="13063" max="13065" width="14.140625" customWidth="1"/>
    <col min="13066" max="13066" width="16.42578125" customWidth="1"/>
    <col min="13067" max="13069" width="14.28515625" customWidth="1"/>
    <col min="13070" max="13070" width="19" customWidth="1"/>
    <col min="13071" max="13083" width="0" hidden="1" customWidth="1"/>
    <col min="13313" max="13313" width="31.5703125" customWidth="1"/>
    <col min="13314" max="13314" width="33.5703125" customWidth="1"/>
    <col min="13315" max="13315" width="14" customWidth="1"/>
    <col min="13316" max="13316" width="14.28515625" customWidth="1"/>
    <col min="13317" max="13317" width="14" customWidth="1"/>
    <col min="13318" max="13318" width="13.7109375" customWidth="1"/>
    <col min="13319" max="13321" width="14.140625" customWidth="1"/>
    <col min="13322" max="13322" width="16.42578125" customWidth="1"/>
    <col min="13323" max="13325" width="14.28515625" customWidth="1"/>
    <col min="13326" max="13326" width="19" customWidth="1"/>
    <col min="13327" max="13339" width="0" hidden="1" customWidth="1"/>
    <col min="13569" max="13569" width="31.5703125" customWidth="1"/>
    <col min="13570" max="13570" width="33.5703125" customWidth="1"/>
    <col min="13571" max="13571" width="14" customWidth="1"/>
    <col min="13572" max="13572" width="14.28515625" customWidth="1"/>
    <col min="13573" max="13573" width="14" customWidth="1"/>
    <col min="13574" max="13574" width="13.7109375" customWidth="1"/>
    <col min="13575" max="13577" width="14.140625" customWidth="1"/>
    <col min="13578" max="13578" width="16.42578125" customWidth="1"/>
    <col min="13579" max="13581" width="14.28515625" customWidth="1"/>
    <col min="13582" max="13582" width="19" customWidth="1"/>
    <col min="13583" max="13595" width="0" hidden="1" customWidth="1"/>
    <col min="13825" max="13825" width="31.5703125" customWidth="1"/>
    <col min="13826" max="13826" width="33.5703125" customWidth="1"/>
    <col min="13827" max="13827" width="14" customWidth="1"/>
    <col min="13828" max="13828" width="14.28515625" customWidth="1"/>
    <col min="13829" max="13829" width="14" customWidth="1"/>
    <col min="13830" max="13830" width="13.7109375" customWidth="1"/>
    <col min="13831" max="13833" width="14.140625" customWidth="1"/>
    <col min="13834" max="13834" width="16.42578125" customWidth="1"/>
    <col min="13835" max="13837" width="14.28515625" customWidth="1"/>
    <col min="13838" max="13838" width="19" customWidth="1"/>
    <col min="13839" max="13851" width="0" hidden="1" customWidth="1"/>
    <col min="14081" max="14081" width="31.5703125" customWidth="1"/>
    <col min="14082" max="14082" width="33.5703125" customWidth="1"/>
    <col min="14083" max="14083" width="14" customWidth="1"/>
    <col min="14084" max="14084" width="14.28515625" customWidth="1"/>
    <col min="14085" max="14085" width="14" customWidth="1"/>
    <col min="14086" max="14086" width="13.7109375" customWidth="1"/>
    <col min="14087" max="14089" width="14.140625" customWidth="1"/>
    <col min="14090" max="14090" width="16.42578125" customWidth="1"/>
    <col min="14091" max="14093" width="14.28515625" customWidth="1"/>
    <col min="14094" max="14094" width="19" customWidth="1"/>
    <col min="14095" max="14107" width="0" hidden="1" customWidth="1"/>
    <col min="14337" max="14337" width="31.5703125" customWidth="1"/>
    <col min="14338" max="14338" width="33.5703125" customWidth="1"/>
    <col min="14339" max="14339" width="14" customWidth="1"/>
    <col min="14340" max="14340" width="14.28515625" customWidth="1"/>
    <col min="14341" max="14341" width="14" customWidth="1"/>
    <col min="14342" max="14342" width="13.7109375" customWidth="1"/>
    <col min="14343" max="14345" width="14.140625" customWidth="1"/>
    <col min="14346" max="14346" width="16.42578125" customWidth="1"/>
    <col min="14347" max="14349" width="14.28515625" customWidth="1"/>
    <col min="14350" max="14350" width="19" customWidth="1"/>
    <col min="14351" max="14363" width="0" hidden="1" customWidth="1"/>
    <col min="14593" max="14593" width="31.5703125" customWidth="1"/>
    <col min="14594" max="14594" width="33.5703125" customWidth="1"/>
    <col min="14595" max="14595" width="14" customWidth="1"/>
    <col min="14596" max="14596" width="14.28515625" customWidth="1"/>
    <col min="14597" max="14597" width="14" customWidth="1"/>
    <col min="14598" max="14598" width="13.7109375" customWidth="1"/>
    <col min="14599" max="14601" width="14.140625" customWidth="1"/>
    <col min="14602" max="14602" width="16.42578125" customWidth="1"/>
    <col min="14603" max="14605" width="14.28515625" customWidth="1"/>
    <col min="14606" max="14606" width="19" customWidth="1"/>
    <col min="14607" max="14619" width="0" hidden="1" customWidth="1"/>
    <col min="14849" max="14849" width="31.5703125" customWidth="1"/>
    <col min="14850" max="14850" width="33.5703125" customWidth="1"/>
    <col min="14851" max="14851" width="14" customWidth="1"/>
    <col min="14852" max="14852" width="14.28515625" customWidth="1"/>
    <col min="14853" max="14853" width="14" customWidth="1"/>
    <col min="14854" max="14854" width="13.7109375" customWidth="1"/>
    <col min="14855" max="14857" width="14.140625" customWidth="1"/>
    <col min="14858" max="14858" width="16.42578125" customWidth="1"/>
    <col min="14859" max="14861" width="14.28515625" customWidth="1"/>
    <col min="14862" max="14862" width="19" customWidth="1"/>
    <col min="14863" max="14875" width="0" hidden="1" customWidth="1"/>
    <col min="15105" max="15105" width="31.5703125" customWidth="1"/>
    <col min="15106" max="15106" width="33.5703125" customWidth="1"/>
    <col min="15107" max="15107" width="14" customWidth="1"/>
    <col min="15108" max="15108" width="14.28515625" customWidth="1"/>
    <col min="15109" max="15109" width="14" customWidth="1"/>
    <col min="15110" max="15110" width="13.7109375" customWidth="1"/>
    <col min="15111" max="15113" width="14.140625" customWidth="1"/>
    <col min="15114" max="15114" width="16.42578125" customWidth="1"/>
    <col min="15115" max="15117" width="14.28515625" customWidth="1"/>
    <col min="15118" max="15118" width="19" customWidth="1"/>
    <col min="15119" max="15131" width="0" hidden="1" customWidth="1"/>
    <col min="15361" max="15361" width="31.5703125" customWidth="1"/>
    <col min="15362" max="15362" width="33.5703125" customWidth="1"/>
    <col min="15363" max="15363" width="14" customWidth="1"/>
    <col min="15364" max="15364" width="14.28515625" customWidth="1"/>
    <col min="15365" max="15365" width="14" customWidth="1"/>
    <col min="15366" max="15366" width="13.7109375" customWidth="1"/>
    <col min="15367" max="15369" width="14.140625" customWidth="1"/>
    <col min="15370" max="15370" width="16.42578125" customWidth="1"/>
    <col min="15371" max="15373" width="14.28515625" customWidth="1"/>
    <col min="15374" max="15374" width="19" customWidth="1"/>
    <col min="15375" max="15387" width="0" hidden="1" customWidth="1"/>
    <col min="15617" max="15617" width="31.5703125" customWidth="1"/>
    <col min="15618" max="15618" width="33.5703125" customWidth="1"/>
    <col min="15619" max="15619" width="14" customWidth="1"/>
    <col min="15620" max="15620" width="14.28515625" customWidth="1"/>
    <col min="15621" max="15621" width="14" customWidth="1"/>
    <col min="15622" max="15622" width="13.7109375" customWidth="1"/>
    <col min="15623" max="15625" width="14.140625" customWidth="1"/>
    <col min="15626" max="15626" width="16.42578125" customWidth="1"/>
    <col min="15627" max="15629" width="14.28515625" customWidth="1"/>
    <col min="15630" max="15630" width="19" customWidth="1"/>
    <col min="15631" max="15643" width="0" hidden="1" customWidth="1"/>
    <col min="15873" max="15873" width="31.5703125" customWidth="1"/>
    <col min="15874" max="15874" width="33.5703125" customWidth="1"/>
    <col min="15875" max="15875" width="14" customWidth="1"/>
    <col min="15876" max="15876" width="14.28515625" customWidth="1"/>
    <col min="15877" max="15877" width="14" customWidth="1"/>
    <col min="15878" max="15878" width="13.7109375" customWidth="1"/>
    <col min="15879" max="15881" width="14.140625" customWidth="1"/>
    <col min="15882" max="15882" width="16.42578125" customWidth="1"/>
    <col min="15883" max="15885" width="14.28515625" customWidth="1"/>
    <col min="15886" max="15886" width="19" customWidth="1"/>
    <col min="15887" max="15899" width="0" hidden="1" customWidth="1"/>
    <col min="16129" max="16129" width="31.5703125" customWidth="1"/>
    <col min="16130" max="16130" width="33.5703125" customWidth="1"/>
    <col min="16131" max="16131" width="14" customWidth="1"/>
    <col min="16132" max="16132" width="14.28515625" customWidth="1"/>
    <col min="16133" max="16133" width="14" customWidth="1"/>
    <col min="16134" max="16134" width="13.7109375" customWidth="1"/>
    <col min="16135" max="16137" width="14.140625" customWidth="1"/>
    <col min="16138" max="16138" width="16.42578125" customWidth="1"/>
    <col min="16139" max="16141" width="14.28515625" customWidth="1"/>
    <col min="16142" max="16142" width="19" customWidth="1"/>
    <col min="16143" max="16155" width="0" hidden="1" customWidth="1"/>
  </cols>
  <sheetData>
    <row r="1" spans="1:31">
      <c r="M1" s="51"/>
      <c r="N1" s="130" t="s">
        <v>50</v>
      </c>
      <c r="O1" s="130"/>
      <c r="P1" s="130"/>
      <c r="Q1" s="130"/>
      <c r="R1" s="13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>
      <c r="M2" s="131" t="s">
        <v>51</v>
      </c>
      <c r="N2" s="131"/>
      <c r="O2" s="131"/>
      <c r="P2" s="131"/>
      <c r="Q2" s="131"/>
      <c r="R2" s="131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6" customHeight="1"/>
    <row r="4" spans="1:31" s="2" customFormat="1" ht="20.25" customHeight="1">
      <c r="A4" s="140" t="s">
        <v>52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s="2" customFormat="1" ht="26.25" customHeight="1">
      <c r="A5" s="141" t="s">
        <v>102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</row>
    <row r="6" spans="1:31" s="52" customFormat="1" ht="12.75">
      <c r="A6" s="173" t="s">
        <v>54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</row>
    <row r="7" spans="1:31" s="2" customFormat="1" ht="24.75" customHeight="1">
      <c r="A7" s="143" t="s">
        <v>76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31" ht="10.5" customHeight="1">
      <c r="A8" s="10"/>
      <c r="B8" s="10"/>
      <c r="C8" s="10"/>
      <c r="D8" s="10"/>
      <c r="E8" s="10"/>
      <c r="F8" s="10"/>
    </row>
    <row r="9" spans="1:31" s="11" customFormat="1" ht="20.25" customHeight="1">
      <c r="A9" s="168" t="s">
        <v>56</v>
      </c>
      <c r="B9" s="168" t="s">
        <v>57</v>
      </c>
      <c r="C9" s="170" t="s">
        <v>77</v>
      </c>
      <c r="D9" s="171"/>
      <c r="E9" s="171"/>
      <c r="F9" s="172"/>
      <c r="G9" s="170" t="s">
        <v>59</v>
      </c>
      <c r="H9" s="171"/>
      <c r="I9" s="171"/>
      <c r="J9" s="172"/>
      <c r="K9" s="170" t="s">
        <v>135</v>
      </c>
      <c r="L9" s="171"/>
      <c r="M9" s="171"/>
      <c r="N9" s="172"/>
      <c r="O9" s="170" t="s">
        <v>90</v>
      </c>
      <c r="P9" s="171"/>
      <c r="Q9" s="171"/>
      <c r="R9" s="172"/>
    </row>
    <row r="10" spans="1:31" ht="79.5" customHeight="1">
      <c r="A10" s="169"/>
      <c r="B10" s="169"/>
      <c r="C10" s="27" t="s">
        <v>61</v>
      </c>
      <c r="D10" s="27" t="s">
        <v>62</v>
      </c>
      <c r="E10" s="27" t="s">
        <v>63</v>
      </c>
      <c r="F10" s="13" t="s">
        <v>64</v>
      </c>
      <c r="G10" s="27" t="s">
        <v>61</v>
      </c>
      <c r="H10" s="27" t="s">
        <v>62</v>
      </c>
      <c r="I10" s="27" t="s">
        <v>63</v>
      </c>
      <c r="J10" s="13" t="s">
        <v>64</v>
      </c>
      <c r="K10" s="41" t="s">
        <v>61</v>
      </c>
      <c r="L10" s="41" t="s">
        <v>62</v>
      </c>
      <c r="M10" s="41" t="s">
        <v>63</v>
      </c>
      <c r="N10" s="13" t="s">
        <v>64</v>
      </c>
      <c r="O10" s="41" t="s">
        <v>65</v>
      </c>
      <c r="P10" s="41" t="s">
        <v>62</v>
      </c>
      <c r="Q10" s="41" t="s">
        <v>63</v>
      </c>
      <c r="R10" s="13" t="s">
        <v>66</v>
      </c>
    </row>
    <row r="11" spans="1:3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42">
        <v>15</v>
      </c>
      <c r="P11" s="42">
        <v>16</v>
      </c>
      <c r="Q11" s="42">
        <v>17</v>
      </c>
      <c r="R11" s="42">
        <v>18</v>
      </c>
    </row>
    <row r="12" spans="1:31" ht="18.75" customHeight="1">
      <c r="A12" s="145" t="s">
        <v>110</v>
      </c>
      <c r="B12" s="14" t="s">
        <v>67</v>
      </c>
      <c r="C12" s="24">
        <v>0</v>
      </c>
      <c r="D12" s="24">
        <v>0</v>
      </c>
      <c r="E12" s="24">
        <v>0</v>
      </c>
      <c r="F12" s="24">
        <v>0</v>
      </c>
      <c r="G12" s="24">
        <f>G13+G15</f>
        <v>33715.800000000003</v>
      </c>
      <c r="H12" s="24">
        <f>H13+H15</f>
        <v>0</v>
      </c>
      <c r="I12" s="24">
        <f>I13+I15</f>
        <v>0</v>
      </c>
      <c r="J12" s="24">
        <f>J13+J15</f>
        <v>1</v>
      </c>
      <c r="K12" s="24">
        <f>K13+K15</f>
        <v>33715.800000000003</v>
      </c>
      <c r="L12" s="24">
        <f t="shared" ref="L12:M12" si="0">L13+L15</f>
        <v>5366.2</v>
      </c>
      <c r="M12" s="24">
        <f t="shared" si="0"/>
        <v>5366.2</v>
      </c>
      <c r="N12" s="34">
        <f>M12/K12</f>
        <v>0.15915980044964081</v>
      </c>
      <c r="O12" s="71">
        <f>O13+O14+O15+O16</f>
        <v>33715.800000000003</v>
      </c>
      <c r="P12" s="72">
        <v>32875.5</v>
      </c>
      <c r="Q12" s="72">
        <v>32875.5</v>
      </c>
      <c r="R12" s="73">
        <v>0.97499999999999998</v>
      </c>
    </row>
    <row r="13" spans="1:31" ht="32.25" customHeight="1">
      <c r="A13" s="146"/>
      <c r="B13" s="15" t="s">
        <v>68</v>
      </c>
      <c r="C13" s="24">
        <v>0</v>
      </c>
      <c r="D13" s="24">
        <v>0</v>
      </c>
      <c r="E13" s="24">
        <v>0</v>
      </c>
      <c r="F13" s="24">
        <v>0</v>
      </c>
      <c r="G13" s="24">
        <v>3708.8</v>
      </c>
      <c r="H13" s="24">
        <v>0</v>
      </c>
      <c r="I13" s="24">
        <v>0</v>
      </c>
      <c r="J13" s="24">
        <v>1</v>
      </c>
      <c r="K13" s="24">
        <v>3708.8</v>
      </c>
      <c r="L13" s="33">
        <f>L18</f>
        <v>590.29999999999995</v>
      </c>
      <c r="M13" s="33">
        <f>M18</f>
        <v>590.29999999999995</v>
      </c>
      <c r="N13" s="34">
        <f t="shared" ref="N13:N20" si="1">M13/K13</f>
        <v>0.15916199309749782</v>
      </c>
      <c r="O13" s="71">
        <v>3708.8</v>
      </c>
      <c r="P13" s="72">
        <v>3708.8</v>
      </c>
      <c r="Q13" s="72">
        <v>3708.8</v>
      </c>
      <c r="R13" s="73">
        <v>1</v>
      </c>
    </row>
    <row r="14" spans="1:31" ht="31.5" customHeight="1">
      <c r="A14" s="146"/>
      <c r="B14" s="15" t="s">
        <v>69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34">
        <v>0</v>
      </c>
      <c r="O14" s="71">
        <v>0</v>
      </c>
      <c r="P14" s="71">
        <v>0</v>
      </c>
      <c r="Q14" s="71">
        <v>0</v>
      </c>
      <c r="R14" s="73">
        <v>0</v>
      </c>
    </row>
    <row r="15" spans="1:31" ht="33" customHeight="1">
      <c r="A15" s="146"/>
      <c r="B15" s="15" t="s">
        <v>70</v>
      </c>
      <c r="C15" s="24">
        <v>0</v>
      </c>
      <c r="D15" s="24">
        <v>0</v>
      </c>
      <c r="E15" s="24">
        <v>0</v>
      </c>
      <c r="F15" s="24">
        <v>0</v>
      </c>
      <c r="G15" s="24">
        <v>30007</v>
      </c>
      <c r="H15" s="24">
        <v>0</v>
      </c>
      <c r="I15" s="24">
        <v>0</v>
      </c>
      <c r="J15" s="24">
        <v>0</v>
      </c>
      <c r="K15" s="24">
        <v>30007</v>
      </c>
      <c r="L15" s="37">
        <f>L20</f>
        <v>4775.8999999999996</v>
      </c>
      <c r="M15" s="37">
        <f>M20</f>
        <v>4775.8999999999996</v>
      </c>
      <c r="N15" s="34">
        <f t="shared" si="1"/>
        <v>0.15915952944312992</v>
      </c>
      <c r="O15" s="71">
        <v>30007</v>
      </c>
      <c r="P15" s="72">
        <v>29166.7</v>
      </c>
      <c r="Q15" s="72">
        <v>29166.7</v>
      </c>
      <c r="R15" s="73">
        <v>0.97199999999999998</v>
      </c>
    </row>
    <row r="16" spans="1:31" ht="20.25" customHeight="1">
      <c r="A16" s="147"/>
      <c r="B16" s="15" t="s">
        <v>71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34">
        <v>0</v>
      </c>
      <c r="O16" s="71">
        <v>0</v>
      </c>
      <c r="P16" s="74">
        <v>0</v>
      </c>
      <c r="Q16" s="74">
        <v>0</v>
      </c>
      <c r="R16" s="73">
        <v>0</v>
      </c>
    </row>
    <row r="17" spans="1:18" ht="18.75" customHeight="1">
      <c r="A17" s="145" t="s">
        <v>111</v>
      </c>
      <c r="B17" s="14" t="s">
        <v>67</v>
      </c>
      <c r="C17" s="24">
        <v>0</v>
      </c>
      <c r="D17" s="24">
        <v>0</v>
      </c>
      <c r="E17" s="24">
        <v>0</v>
      </c>
      <c r="F17" s="24">
        <v>0</v>
      </c>
      <c r="G17" s="24">
        <f>G18+G20</f>
        <v>33715.800000000003</v>
      </c>
      <c r="H17" s="24">
        <f>H18+H20</f>
        <v>0</v>
      </c>
      <c r="I17" s="24">
        <f>I18+I20</f>
        <v>0</v>
      </c>
      <c r="J17" s="24">
        <f>J18+J20</f>
        <v>1</v>
      </c>
      <c r="K17" s="24">
        <f>K18+K20</f>
        <v>33715.800000000003</v>
      </c>
      <c r="L17" s="24">
        <f t="shared" ref="L17:M17" si="2">L18+L20</f>
        <v>5366.2</v>
      </c>
      <c r="M17" s="24">
        <f t="shared" si="2"/>
        <v>5366.2</v>
      </c>
      <c r="N17" s="34">
        <f t="shared" si="1"/>
        <v>0.15915980044964081</v>
      </c>
      <c r="O17" s="71">
        <f>O18+O19+O20+O21</f>
        <v>33715.800000000003</v>
      </c>
      <c r="P17" s="75">
        <f>P18+P19+P20+P21</f>
        <v>32875.5</v>
      </c>
      <c r="Q17" s="75">
        <f>Q18+Q19+Q20+Q21</f>
        <v>32875.5</v>
      </c>
      <c r="R17" s="73">
        <v>0.97499999999999998</v>
      </c>
    </row>
    <row r="18" spans="1:18" ht="31.5" customHeight="1">
      <c r="A18" s="146"/>
      <c r="B18" s="15" t="s">
        <v>68</v>
      </c>
      <c r="C18" s="24">
        <v>0</v>
      </c>
      <c r="D18" s="24">
        <v>0</v>
      </c>
      <c r="E18" s="24">
        <v>0</v>
      </c>
      <c r="F18" s="24">
        <v>0</v>
      </c>
      <c r="G18" s="24">
        <v>3708.8</v>
      </c>
      <c r="H18" s="24">
        <v>0</v>
      </c>
      <c r="I18" s="24">
        <v>0</v>
      </c>
      <c r="J18" s="24">
        <v>1</v>
      </c>
      <c r="K18" s="24">
        <v>3708.8</v>
      </c>
      <c r="L18" s="33">
        <v>590.29999999999995</v>
      </c>
      <c r="M18" s="33">
        <v>590.29999999999995</v>
      </c>
      <c r="N18" s="34">
        <f t="shared" si="1"/>
        <v>0.15916199309749782</v>
      </c>
      <c r="O18" s="71">
        <v>3708.8</v>
      </c>
      <c r="P18" s="71">
        <v>3708.8</v>
      </c>
      <c r="Q18" s="71">
        <v>3708.8</v>
      </c>
      <c r="R18" s="73">
        <v>1</v>
      </c>
    </row>
    <row r="19" spans="1:18" ht="30" customHeight="1">
      <c r="A19" s="146"/>
      <c r="B19" s="15" t="s">
        <v>69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34">
        <v>0</v>
      </c>
      <c r="O19" s="71">
        <v>0</v>
      </c>
      <c r="P19" s="74">
        <v>0</v>
      </c>
      <c r="Q19" s="74">
        <v>0</v>
      </c>
      <c r="R19" s="73">
        <v>0</v>
      </c>
    </row>
    <row r="20" spans="1:18" ht="33.75" customHeight="1">
      <c r="A20" s="146"/>
      <c r="B20" s="15" t="s">
        <v>70</v>
      </c>
      <c r="C20" s="24">
        <v>0</v>
      </c>
      <c r="D20" s="24">
        <v>0</v>
      </c>
      <c r="E20" s="24">
        <v>0</v>
      </c>
      <c r="F20" s="24">
        <v>0</v>
      </c>
      <c r="G20" s="24">
        <v>30007</v>
      </c>
      <c r="H20" s="24">
        <v>0</v>
      </c>
      <c r="I20" s="24">
        <v>0</v>
      </c>
      <c r="J20" s="24">
        <v>0</v>
      </c>
      <c r="K20" s="24">
        <v>30007</v>
      </c>
      <c r="L20" s="37">
        <v>4775.8999999999996</v>
      </c>
      <c r="M20" s="37">
        <v>4775.8999999999996</v>
      </c>
      <c r="N20" s="34">
        <f t="shared" si="1"/>
        <v>0.15915952944312992</v>
      </c>
      <c r="O20" s="71">
        <v>30007</v>
      </c>
      <c r="P20" s="72">
        <v>29166.7</v>
      </c>
      <c r="Q20" s="72">
        <v>29166.7</v>
      </c>
      <c r="R20" s="73">
        <v>0.97199999999999998</v>
      </c>
    </row>
    <row r="21" spans="1:18" ht="19.5" customHeight="1">
      <c r="A21" s="147"/>
      <c r="B21" s="15" t="s">
        <v>71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34">
        <v>0</v>
      </c>
      <c r="O21" s="71">
        <v>0</v>
      </c>
      <c r="P21" s="74">
        <v>0</v>
      </c>
      <c r="Q21" s="74">
        <v>0</v>
      </c>
      <c r="R21" s="73">
        <v>0</v>
      </c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72</v>
      </c>
      <c r="B23" s="20" t="s">
        <v>93</v>
      </c>
    </row>
    <row r="24" spans="1:18" ht="15.75">
      <c r="A24" s="20"/>
      <c r="B24" s="20"/>
    </row>
  </sheetData>
  <mergeCells count="14">
    <mergeCell ref="N1:R1"/>
    <mergeCell ref="M2:R2"/>
    <mergeCell ref="A12:A16"/>
    <mergeCell ref="A17:A21"/>
    <mergeCell ref="A9:A10"/>
    <mergeCell ref="B9:B10"/>
    <mergeCell ref="C9:F9"/>
    <mergeCell ref="G9:J9"/>
    <mergeCell ref="K9:N9"/>
    <mergeCell ref="O9:R9"/>
    <mergeCell ref="A4:AE4"/>
    <mergeCell ref="A5:AE5"/>
    <mergeCell ref="A6:AE6"/>
    <mergeCell ref="A7:AE7"/>
  </mergeCells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4"/>
  <sheetViews>
    <sheetView topLeftCell="A4" workbookViewId="0">
      <selection activeCell="F32" sqref="F32"/>
    </sheetView>
  </sheetViews>
  <sheetFormatPr defaultRowHeight="15"/>
  <cols>
    <col min="1" max="1" width="28" customWidth="1"/>
    <col min="2" max="2" width="32.5703125" customWidth="1"/>
    <col min="3" max="3" width="14.42578125" customWidth="1"/>
    <col min="4" max="4" width="10.140625" customWidth="1"/>
    <col min="5" max="5" width="9.85546875" customWidth="1"/>
    <col min="6" max="6" width="11.85546875" customWidth="1"/>
    <col min="7" max="7" width="15" customWidth="1"/>
    <col min="8" max="8" width="10.140625" customWidth="1"/>
    <col min="9" max="9" width="10" customWidth="1"/>
    <col min="10" max="10" width="11.42578125" customWidth="1"/>
    <col min="11" max="11" width="14.28515625" customWidth="1"/>
    <col min="12" max="12" width="10.5703125" customWidth="1"/>
    <col min="13" max="13" width="10.28515625" customWidth="1"/>
    <col min="14" max="14" width="12.140625" customWidth="1"/>
    <col min="15" max="15" width="14.42578125" customWidth="1"/>
    <col min="16" max="17" width="10.28515625" customWidth="1"/>
    <col min="18" max="18" width="10.5703125" customWidth="1"/>
    <col min="19" max="27" width="9.140625" customWidth="1"/>
    <col min="257" max="257" width="31.5703125" customWidth="1"/>
    <col min="258" max="258" width="33.5703125" customWidth="1"/>
    <col min="259" max="259" width="14" customWidth="1"/>
    <col min="260" max="260" width="14.28515625" customWidth="1"/>
    <col min="261" max="261" width="14" customWidth="1"/>
    <col min="262" max="262" width="13.7109375" customWidth="1"/>
    <col min="263" max="265" width="14.140625" customWidth="1"/>
    <col min="266" max="266" width="16.42578125" customWidth="1"/>
    <col min="267" max="269" width="14.28515625" customWidth="1"/>
    <col min="270" max="270" width="19" customWidth="1"/>
    <col min="271" max="283" width="0" hidden="1" customWidth="1"/>
    <col min="513" max="513" width="31.5703125" customWidth="1"/>
    <col min="514" max="514" width="33.5703125" customWidth="1"/>
    <col min="515" max="515" width="14" customWidth="1"/>
    <col min="516" max="516" width="14.28515625" customWidth="1"/>
    <col min="517" max="517" width="14" customWidth="1"/>
    <col min="518" max="518" width="13.7109375" customWidth="1"/>
    <col min="519" max="521" width="14.140625" customWidth="1"/>
    <col min="522" max="522" width="16.42578125" customWidth="1"/>
    <col min="523" max="525" width="14.28515625" customWidth="1"/>
    <col min="526" max="526" width="19" customWidth="1"/>
    <col min="527" max="539" width="0" hidden="1" customWidth="1"/>
    <col min="769" max="769" width="31.5703125" customWidth="1"/>
    <col min="770" max="770" width="33.5703125" customWidth="1"/>
    <col min="771" max="771" width="14" customWidth="1"/>
    <col min="772" max="772" width="14.28515625" customWidth="1"/>
    <col min="773" max="773" width="14" customWidth="1"/>
    <col min="774" max="774" width="13.7109375" customWidth="1"/>
    <col min="775" max="777" width="14.140625" customWidth="1"/>
    <col min="778" max="778" width="16.42578125" customWidth="1"/>
    <col min="779" max="781" width="14.28515625" customWidth="1"/>
    <col min="782" max="782" width="19" customWidth="1"/>
    <col min="783" max="795" width="0" hidden="1" customWidth="1"/>
    <col min="1025" max="1025" width="31.5703125" customWidth="1"/>
    <col min="1026" max="1026" width="33.5703125" customWidth="1"/>
    <col min="1027" max="1027" width="14" customWidth="1"/>
    <col min="1028" max="1028" width="14.28515625" customWidth="1"/>
    <col min="1029" max="1029" width="14" customWidth="1"/>
    <col min="1030" max="1030" width="13.7109375" customWidth="1"/>
    <col min="1031" max="1033" width="14.140625" customWidth="1"/>
    <col min="1034" max="1034" width="16.42578125" customWidth="1"/>
    <col min="1035" max="1037" width="14.28515625" customWidth="1"/>
    <col min="1038" max="1038" width="19" customWidth="1"/>
    <col min="1039" max="1051" width="0" hidden="1" customWidth="1"/>
    <col min="1281" max="1281" width="31.5703125" customWidth="1"/>
    <col min="1282" max="1282" width="33.5703125" customWidth="1"/>
    <col min="1283" max="1283" width="14" customWidth="1"/>
    <col min="1284" max="1284" width="14.28515625" customWidth="1"/>
    <col min="1285" max="1285" width="14" customWidth="1"/>
    <col min="1286" max="1286" width="13.7109375" customWidth="1"/>
    <col min="1287" max="1289" width="14.140625" customWidth="1"/>
    <col min="1290" max="1290" width="16.42578125" customWidth="1"/>
    <col min="1291" max="1293" width="14.28515625" customWidth="1"/>
    <col min="1294" max="1294" width="19" customWidth="1"/>
    <col min="1295" max="1307" width="0" hidden="1" customWidth="1"/>
    <col min="1537" max="1537" width="31.5703125" customWidth="1"/>
    <col min="1538" max="1538" width="33.5703125" customWidth="1"/>
    <col min="1539" max="1539" width="14" customWidth="1"/>
    <col min="1540" max="1540" width="14.28515625" customWidth="1"/>
    <col min="1541" max="1541" width="14" customWidth="1"/>
    <col min="1542" max="1542" width="13.7109375" customWidth="1"/>
    <col min="1543" max="1545" width="14.140625" customWidth="1"/>
    <col min="1546" max="1546" width="16.42578125" customWidth="1"/>
    <col min="1547" max="1549" width="14.28515625" customWidth="1"/>
    <col min="1550" max="1550" width="19" customWidth="1"/>
    <col min="1551" max="1563" width="0" hidden="1" customWidth="1"/>
    <col min="1793" max="1793" width="31.5703125" customWidth="1"/>
    <col min="1794" max="1794" width="33.5703125" customWidth="1"/>
    <col min="1795" max="1795" width="14" customWidth="1"/>
    <col min="1796" max="1796" width="14.28515625" customWidth="1"/>
    <col min="1797" max="1797" width="14" customWidth="1"/>
    <col min="1798" max="1798" width="13.7109375" customWidth="1"/>
    <col min="1799" max="1801" width="14.140625" customWidth="1"/>
    <col min="1802" max="1802" width="16.42578125" customWidth="1"/>
    <col min="1803" max="1805" width="14.28515625" customWidth="1"/>
    <col min="1806" max="1806" width="19" customWidth="1"/>
    <col min="1807" max="1819" width="0" hidden="1" customWidth="1"/>
    <col min="2049" max="2049" width="31.5703125" customWidth="1"/>
    <col min="2050" max="2050" width="33.5703125" customWidth="1"/>
    <col min="2051" max="2051" width="14" customWidth="1"/>
    <col min="2052" max="2052" width="14.28515625" customWidth="1"/>
    <col min="2053" max="2053" width="14" customWidth="1"/>
    <col min="2054" max="2054" width="13.7109375" customWidth="1"/>
    <col min="2055" max="2057" width="14.140625" customWidth="1"/>
    <col min="2058" max="2058" width="16.42578125" customWidth="1"/>
    <col min="2059" max="2061" width="14.28515625" customWidth="1"/>
    <col min="2062" max="2062" width="19" customWidth="1"/>
    <col min="2063" max="2075" width="0" hidden="1" customWidth="1"/>
    <col min="2305" max="2305" width="31.5703125" customWidth="1"/>
    <col min="2306" max="2306" width="33.5703125" customWidth="1"/>
    <col min="2307" max="2307" width="14" customWidth="1"/>
    <col min="2308" max="2308" width="14.28515625" customWidth="1"/>
    <col min="2309" max="2309" width="14" customWidth="1"/>
    <col min="2310" max="2310" width="13.7109375" customWidth="1"/>
    <col min="2311" max="2313" width="14.140625" customWidth="1"/>
    <col min="2314" max="2314" width="16.42578125" customWidth="1"/>
    <col min="2315" max="2317" width="14.28515625" customWidth="1"/>
    <col min="2318" max="2318" width="19" customWidth="1"/>
    <col min="2319" max="2331" width="0" hidden="1" customWidth="1"/>
    <col min="2561" max="2561" width="31.5703125" customWidth="1"/>
    <col min="2562" max="2562" width="33.5703125" customWidth="1"/>
    <col min="2563" max="2563" width="14" customWidth="1"/>
    <col min="2564" max="2564" width="14.28515625" customWidth="1"/>
    <col min="2565" max="2565" width="14" customWidth="1"/>
    <col min="2566" max="2566" width="13.7109375" customWidth="1"/>
    <col min="2567" max="2569" width="14.140625" customWidth="1"/>
    <col min="2570" max="2570" width="16.42578125" customWidth="1"/>
    <col min="2571" max="2573" width="14.28515625" customWidth="1"/>
    <col min="2574" max="2574" width="19" customWidth="1"/>
    <col min="2575" max="2587" width="0" hidden="1" customWidth="1"/>
    <col min="2817" max="2817" width="31.5703125" customWidth="1"/>
    <col min="2818" max="2818" width="33.5703125" customWidth="1"/>
    <col min="2819" max="2819" width="14" customWidth="1"/>
    <col min="2820" max="2820" width="14.28515625" customWidth="1"/>
    <col min="2821" max="2821" width="14" customWidth="1"/>
    <col min="2822" max="2822" width="13.7109375" customWidth="1"/>
    <col min="2823" max="2825" width="14.140625" customWidth="1"/>
    <col min="2826" max="2826" width="16.42578125" customWidth="1"/>
    <col min="2827" max="2829" width="14.28515625" customWidth="1"/>
    <col min="2830" max="2830" width="19" customWidth="1"/>
    <col min="2831" max="2843" width="0" hidden="1" customWidth="1"/>
    <col min="3073" max="3073" width="31.5703125" customWidth="1"/>
    <col min="3074" max="3074" width="33.5703125" customWidth="1"/>
    <col min="3075" max="3075" width="14" customWidth="1"/>
    <col min="3076" max="3076" width="14.28515625" customWidth="1"/>
    <col min="3077" max="3077" width="14" customWidth="1"/>
    <col min="3078" max="3078" width="13.7109375" customWidth="1"/>
    <col min="3079" max="3081" width="14.140625" customWidth="1"/>
    <col min="3082" max="3082" width="16.42578125" customWidth="1"/>
    <col min="3083" max="3085" width="14.28515625" customWidth="1"/>
    <col min="3086" max="3086" width="19" customWidth="1"/>
    <col min="3087" max="3099" width="0" hidden="1" customWidth="1"/>
    <col min="3329" max="3329" width="31.5703125" customWidth="1"/>
    <col min="3330" max="3330" width="33.5703125" customWidth="1"/>
    <col min="3331" max="3331" width="14" customWidth="1"/>
    <col min="3332" max="3332" width="14.28515625" customWidth="1"/>
    <col min="3333" max="3333" width="14" customWidth="1"/>
    <col min="3334" max="3334" width="13.7109375" customWidth="1"/>
    <col min="3335" max="3337" width="14.140625" customWidth="1"/>
    <col min="3338" max="3338" width="16.42578125" customWidth="1"/>
    <col min="3339" max="3341" width="14.28515625" customWidth="1"/>
    <col min="3342" max="3342" width="19" customWidth="1"/>
    <col min="3343" max="3355" width="0" hidden="1" customWidth="1"/>
    <col min="3585" max="3585" width="31.5703125" customWidth="1"/>
    <col min="3586" max="3586" width="33.5703125" customWidth="1"/>
    <col min="3587" max="3587" width="14" customWidth="1"/>
    <col min="3588" max="3588" width="14.28515625" customWidth="1"/>
    <col min="3589" max="3589" width="14" customWidth="1"/>
    <col min="3590" max="3590" width="13.7109375" customWidth="1"/>
    <col min="3591" max="3593" width="14.140625" customWidth="1"/>
    <col min="3594" max="3594" width="16.42578125" customWidth="1"/>
    <col min="3595" max="3597" width="14.28515625" customWidth="1"/>
    <col min="3598" max="3598" width="19" customWidth="1"/>
    <col min="3599" max="3611" width="0" hidden="1" customWidth="1"/>
    <col min="3841" max="3841" width="31.5703125" customWidth="1"/>
    <col min="3842" max="3842" width="33.5703125" customWidth="1"/>
    <col min="3843" max="3843" width="14" customWidth="1"/>
    <col min="3844" max="3844" width="14.28515625" customWidth="1"/>
    <col min="3845" max="3845" width="14" customWidth="1"/>
    <col min="3846" max="3846" width="13.7109375" customWidth="1"/>
    <col min="3847" max="3849" width="14.140625" customWidth="1"/>
    <col min="3850" max="3850" width="16.42578125" customWidth="1"/>
    <col min="3851" max="3853" width="14.28515625" customWidth="1"/>
    <col min="3854" max="3854" width="19" customWidth="1"/>
    <col min="3855" max="3867" width="0" hidden="1" customWidth="1"/>
    <col min="4097" max="4097" width="31.5703125" customWidth="1"/>
    <col min="4098" max="4098" width="33.5703125" customWidth="1"/>
    <col min="4099" max="4099" width="14" customWidth="1"/>
    <col min="4100" max="4100" width="14.28515625" customWidth="1"/>
    <col min="4101" max="4101" width="14" customWidth="1"/>
    <col min="4102" max="4102" width="13.7109375" customWidth="1"/>
    <col min="4103" max="4105" width="14.140625" customWidth="1"/>
    <col min="4106" max="4106" width="16.42578125" customWidth="1"/>
    <col min="4107" max="4109" width="14.28515625" customWidth="1"/>
    <col min="4110" max="4110" width="19" customWidth="1"/>
    <col min="4111" max="4123" width="0" hidden="1" customWidth="1"/>
    <col min="4353" max="4353" width="31.5703125" customWidth="1"/>
    <col min="4354" max="4354" width="33.5703125" customWidth="1"/>
    <col min="4355" max="4355" width="14" customWidth="1"/>
    <col min="4356" max="4356" width="14.28515625" customWidth="1"/>
    <col min="4357" max="4357" width="14" customWidth="1"/>
    <col min="4358" max="4358" width="13.7109375" customWidth="1"/>
    <col min="4359" max="4361" width="14.140625" customWidth="1"/>
    <col min="4362" max="4362" width="16.42578125" customWidth="1"/>
    <col min="4363" max="4365" width="14.28515625" customWidth="1"/>
    <col min="4366" max="4366" width="19" customWidth="1"/>
    <col min="4367" max="4379" width="0" hidden="1" customWidth="1"/>
    <col min="4609" max="4609" width="31.5703125" customWidth="1"/>
    <col min="4610" max="4610" width="33.5703125" customWidth="1"/>
    <col min="4611" max="4611" width="14" customWidth="1"/>
    <col min="4612" max="4612" width="14.28515625" customWidth="1"/>
    <col min="4613" max="4613" width="14" customWidth="1"/>
    <col min="4614" max="4614" width="13.7109375" customWidth="1"/>
    <col min="4615" max="4617" width="14.140625" customWidth="1"/>
    <col min="4618" max="4618" width="16.42578125" customWidth="1"/>
    <col min="4619" max="4621" width="14.28515625" customWidth="1"/>
    <col min="4622" max="4622" width="19" customWidth="1"/>
    <col min="4623" max="4635" width="0" hidden="1" customWidth="1"/>
    <col min="4865" max="4865" width="31.5703125" customWidth="1"/>
    <col min="4866" max="4866" width="33.5703125" customWidth="1"/>
    <col min="4867" max="4867" width="14" customWidth="1"/>
    <col min="4868" max="4868" width="14.28515625" customWidth="1"/>
    <col min="4869" max="4869" width="14" customWidth="1"/>
    <col min="4870" max="4870" width="13.7109375" customWidth="1"/>
    <col min="4871" max="4873" width="14.140625" customWidth="1"/>
    <col min="4874" max="4874" width="16.42578125" customWidth="1"/>
    <col min="4875" max="4877" width="14.28515625" customWidth="1"/>
    <col min="4878" max="4878" width="19" customWidth="1"/>
    <col min="4879" max="4891" width="0" hidden="1" customWidth="1"/>
    <col min="5121" max="5121" width="31.5703125" customWidth="1"/>
    <col min="5122" max="5122" width="33.5703125" customWidth="1"/>
    <col min="5123" max="5123" width="14" customWidth="1"/>
    <col min="5124" max="5124" width="14.28515625" customWidth="1"/>
    <col min="5125" max="5125" width="14" customWidth="1"/>
    <col min="5126" max="5126" width="13.7109375" customWidth="1"/>
    <col min="5127" max="5129" width="14.140625" customWidth="1"/>
    <col min="5130" max="5130" width="16.42578125" customWidth="1"/>
    <col min="5131" max="5133" width="14.28515625" customWidth="1"/>
    <col min="5134" max="5134" width="19" customWidth="1"/>
    <col min="5135" max="5147" width="0" hidden="1" customWidth="1"/>
    <col min="5377" max="5377" width="31.5703125" customWidth="1"/>
    <col min="5378" max="5378" width="33.5703125" customWidth="1"/>
    <col min="5379" max="5379" width="14" customWidth="1"/>
    <col min="5380" max="5380" width="14.28515625" customWidth="1"/>
    <col min="5381" max="5381" width="14" customWidth="1"/>
    <col min="5382" max="5382" width="13.7109375" customWidth="1"/>
    <col min="5383" max="5385" width="14.140625" customWidth="1"/>
    <col min="5386" max="5386" width="16.42578125" customWidth="1"/>
    <col min="5387" max="5389" width="14.28515625" customWidth="1"/>
    <col min="5390" max="5390" width="19" customWidth="1"/>
    <col min="5391" max="5403" width="0" hidden="1" customWidth="1"/>
    <col min="5633" max="5633" width="31.5703125" customWidth="1"/>
    <col min="5634" max="5634" width="33.5703125" customWidth="1"/>
    <col min="5635" max="5635" width="14" customWidth="1"/>
    <col min="5636" max="5636" width="14.28515625" customWidth="1"/>
    <col min="5637" max="5637" width="14" customWidth="1"/>
    <col min="5638" max="5638" width="13.7109375" customWidth="1"/>
    <col min="5639" max="5641" width="14.140625" customWidth="1"/>
    <col min="5642" max="5642" width="16.42578125" customWidth="1"/>
    <col min="5643" max="5645" width="14.28515625" customWidth="1"/>
    <col min="5646" max="5646" width="19" customWidth="1"/>
    <col min="5647" max="5659" width="0" hidden="1" customWidth="1"/>
    <col min="5889" max="5889" width="31.5703125" customWidth="1"/>
    <col min="5890" max="5890" width="33.5703125" customWidth="1"/>
    <col min="5891" max="5891" width="14" customWidth="1"/>
    <col min="5892" max="5892" width="14.28515625" customWidth="1"/>
    <col min="5893" max="5893" width="14" customWidth="1"/>
    <col min="5894" max="5894" width="13.7109375" customWidth="1"/>
    <col min="5895" max="5897" width="14.140625" customWidth="1"/>
    <col min="5898" max="5898" width="16.42578125" customWidth="1"/>
    <col min="5899" max="5901" width="14.28515625" customWidth="1"/>
    <col min="5902" max="5902" width="19" customWidth="1"/>
    <col min="5903" max="5915" width="0" hidden="1" customWidth="1"/>
    <col min="6145" max="6145" width="31.5703125" customWidth="1"/>
    <col min="6146" max="6146" width="33.5703125" customWidth="1"/>
    <col min="6147" max="6147" width="14" customWidth="1"/>
    <col min="6148" max="6148" width="14.28515625" customWidth="1"/>
    <col min="6149" max="6149" width="14" customWidth="1"/>
    <col min="6150" max="6150" width="13.7109375" customWidth="1"/>
    <col min="6151" max="6153" width="14.140625" customWidth="1"/>
    <col min="6154" max="6154" width="16.42578125" customWidth="1"/>
    <col min="6155" max="6157" width="14.28515625" customWidth="1"/>
    <col min="6158" max="6158" width="19" customWidth="1"/>
    <col min="6159" max="6171" width="0" hidden="1" customWidth="1"/>
    <col min="6401" max="6401" width="31.5703125" customWidth="1"/>
    <col min="6402" max="6402" width="33.5703125" customWidth="1"/>
    <col min="6403" max="6403" width="14" customWidth="1"/>
    <col min="6404" max="6404" width="14.28515625" customWidth="1"/>
    <col min="6405" max="6405" width="14" customWidth="1"/>
    <col min="6406" max="6406" width="13.7109375" customWidth="1"/>
    <col min="6407" max="6409" width="14.140625" customWidth="1"/>
    <col min="6410" max="6410" width="16.42578125" customWidth="1"/>
    <col min="6411" max="6413" width="14.28515625" customWidth="1"/>
    <col min="6414" max="6414" width="19" customWidth="1"/>
    <col min="6415" max="6427" width="0" hidden="1" customWidth="1"/>
    <col min="6657" max="6657" width="31.5703125" customWidth="1"/>
    <col min="6658" max="6658" width="33.5703125" customWidth="1"/>
    <col min="6659" max="6659" width="14" customWidth="1"/>
    <col min="6660" max="6660" width="14.28515625" customWidth="1"/>
    <col min="6661" max="6661" width="14" customWidth="1"/>
    <col min="6662" max="6662" width="13.7109375" customWidth="1"/>
    <col min="6663" max="6665" width="14.140625" customWidth="1"/>
    <col min="6666" max="6666" width="16.42578125" customWidth="1"/>
    <col min="6667" max="6669" width="14.28515625" customWidth="1"/>
    <col min="6670" max="6670" width="19" customWidth="1"/>
    <col min="6671" max="6683" width="0" hidden="1" customWidth="1"/>
    <col min="6913" max="6913" width="31.5703125" customWidth="1"/>
    <col min="6914" max="6914" width="33.5703125" customWidth="1"/>
    <col min="6915" max="6915" width="14" customWidth="1"/>
    <col min="6916" max="6916" width="14.28515625" customWidth="1"/>
    <col min="6917" max="6917" width="14" customWidth="1"/>
    <col min="6918" max="6918" width="13.7109375" customWidth="1"/>
    <col min="6919" max="6921" width="14.140625" customWidth="1"/>
    <col min="6922" max="6922" width="16.42578125" customWidth="1"/>
    <col min="6923" max="6925" width="14.28515625" customWidth="1"/>
    <col min="6926" max="6926" width="19" customWidth="1"/>
    <col min="6927" max="6939" width="0" hidden="1" customWidth="1"/>
    <col min="7169" max="7169" width="31.5703125" customWidth="1"/>
    <col min="7170" max="7170" width="33.5703125" customWidth="1"/>
    <col min="7171" max="7171" width="14" customWidth="1"/>
    <col min="7172" max="7172" width="14.28515625" customWidth="1"/>
    <col min="7173" max="7173" width="14" customWidth="1"/>
    <col min="7174" max="7174" width="13.7109375" customWidth="1"/>
    <col min="7175" max="7177" width="14.140625" customWidth="1"/>
    <col min="7178" max="7178" width="16.42578125" customWidth="1"/>
    <col min="7179" max="7181" width="14.28515625" customWidth="1"/>
    <col min="7182" max="7182" width="19" customWidth="1"/>
    <col min="7183" max="7195" width="0" hidden="1" customWidth="1"/>
    <col min="7425" max="7425" width="31.5703125" customWidth="1"/>
    <col min="7426" max="7426" width="33.5703125" customWidth="1"/>
    <col min="7427" max="7427" width="14" customWidth="1"/>
    <col min="7428" max="7428" width="14.28515625" customWidth="1"/>
    <col min="7429" max="7429" width="14" customWidth="1"/>
    <col min="7430" max="7430" width="13.7109375" customWidth="1"/>
    <col min="7431" max="7433" width="14.140625" customWidth="1"/>
    <col min="7434" max="7434" width="16.42578125" customWidth="1"/>
    <col min="7435" max="7437" width="14.28515625" customWidth="1"/>
    <col min="7438" max="7438" width="19" customWidth="1"/>
    <col min="7439" max="7451" width="0" hidden="1" customWidth="1"/>
    <col min="7681" max="7681" width="31.5703125" customWidth="1"/>
    <col min="7682" max="7682" width="33.5703125" customWidth="1"/>
    <col min="7683" max="7683" width="14" customWidth="1"/>
    <col min="7684" max="7684" width="14.28515625" customWidth="1"/>
    <col min="7685" max="7685" width="14" customWidth="1"/>
    <col min="7686" max="7686" width="13.7109375" customWidth="1"/>
    <col min="7687" max="7689" width="14.140625" customWidth="1"/>
    <col min="7690" max="7690" width="16.42578125" customWidth="1"/>
    <col min="7691" max="7693" width="14.28515625" customWidth="1"/>
    <col min="7694" max="7694" width="19" customWidth="1"/>
    <col min="7695" max="7707" width="0" hidden="1" customWidth="1"/>
    <col min="7937" max="7937" width="31.5703125" customWidth="1"/>
    <col min="7938" max="7938" width="33.5703125" customWidth="1"/>
    <col min="7939" max="7939" width="14" customWidth="1"/>
    <col min="7940" max="7940" width="14.28515625" customWidth="1"/>
    <col min="7941" max="7941" width="14" customWidth="1"/>
    <col min="7942" max="7942" width="13.7109375" customWidth="1"/>
    <col min="7943" max="7945" width="14.140625" customWidth="1"/>
    <col min="7946" max="7946" width="16.42578125" customWidth="1"/>
    <col min="7947" max="7949" width="14.28515625" customWidth="1"/>
    <col min="7950" max="7950" width="19" customWidth="1"/>
    <col min="7951" max="7963" width="0" hidden="1" customWidth="1"/>
    <col min="8193" max="8193" width="31.5703125" customWidth="1"/>
    <col min="8194" max="8194" width="33.5703125" customWidth="1"/>
    <col min="8195" max="8195" width="14" customWidth="1"/>
    <col min="8196" max="8196" width="14.28515625" customWidth="1"/>
    <col min="8197" max="8197" width="14" customWidth="1"/>
    <col min="8198" max="8198" width="13.7109375" customWidth="1"/>
    <col min="8199" max="8201" width="14.140625" customWidth="1"/>
    <col min="8202" max="8202" width="16.42578125" customWidth="1"/>
    <col min="8203" max="8205" width="14.28515625" customWidth="1"/>
    <col min="8206" max="8206" width="19" customWidth="1"/>
    <col min="8207" max="8219" width="0" hidden="1" customWidth="1"/>
    <col min="8449" max="8449" width="31.5703125" customWidth="1"/>
    <col min="8450" max="8450" width="33.5703125" customWidth="1"/>
    <col min="8451" max="8451" width="14" customWidth="1"/>
    <col min="8452" max="8452" width="14.28515625" customWidth="1"/>
    <col min="8453" max="8453" width="14" customWidth="1"/>
    <col min="8454" max="8454" width="13.7109375" customWidth="1"/>
    <col min="8455" max="8457" width="14.140625" customWidth="1"/>
    <col min="8458" max="8458" width="16.42578125" customWidth="1"/>
    <col min="8459" max="8461" width="14.28515625" customWidth="1"/>
    <col min="8462" max="8462" width="19" customWidth="1"/>
    <col min="8463" max="8475" width="0" hidden="1" customWidth="1"/>
    <col min="8705" max="8705" width="31.5703125" customWidth="1"/>
    <col min="8706" max="8706" width="33.5703125" customWidth="1"/>
    <col min="8707" max="8707" width="14" customWidth="1"/>
    <col min="8708" max="8708" width="14.28515625" customWidth="1"/>
    <col min="8709" max="8709" width="14" customWidth="1"/>
    <col min="8710" max="8710" width="13.7109375" customWidth="1"/>
    <col min="8711" max="8713" width="14.140625" customWidth="1"/>
    <col min="8714" max="8714" width="16.42578125" customWidth="1"/>
    <col min="8715" max="8717" width="14.28515625" customWidth="1"/>
    <col min="8718" max="8718" width="19" customWidth="1"/>
    <col min="8719" max="8731" width="0" hidden="1" customWidth="1"/>
    <col min="8961" max="8961" width="31.5703125" customWidth="1"/>
    <col min="8962" max="8962" width="33.5703125" customWidth="1"/>
    <col min="8963" max="8963" width="14" customWidth="1"/>
    <col min="8964" max="8964" width="14.28515625" customWidth="1"/>
    <col min="8965" max="8965" width="14" customWidth="1"/>
    <col min="8966" max="8966" width="13.7109375" customWidth="1"/>
    <col min="8967" max="8969" width="14.140625" customWidth="1"/>
    <col min="8970" max="8970" width="16.42578125" customWidth="1"/>
    <col min="8971" max="8973" width="14.28515625" customWidth="1"/>
    <col min="8974" max="8974" width="19" customWidth="1"/>
    <col min="8975" max="8987" width="0" hidden="1" customWidth="1"/>
    <col min="9217" max="9217" width="31.5703125" customWidth="1"/>
    <col min="9218" max="9218" width="33.5703125" customWidth="1"/>
    <col min="9219" max="9219" width="14" customWidth="1"/>
    <col min="9220" max="9220" width="14.28515625" customWidth="1"/>
    <col min="9221" max="9221" width="14" customWidth="1"/>
    <col min="9222" max="9222" width="13.7109375" customWidth="1"/>
    <col min="9223" max="9225" width="14.140625" customWidth="1"/>
    <col min="9226" max="9226" width="16.42578125" customWidth="1"/>
    <col min="9227" max="9229" width="14.28515625" customWidth="1"/>
    <col min="9230" max="9230" width="19" customWidth="1"/>
    <col min="9231" max="9243" width="0" hidden="1" customWidth="1"/>
    <col min="9473" max="9473" width="31.5703125" customWidth="1"/>
    <col min="9474" max="9474" width="33.5703125" customWidth="1"/>
    <col min="9475" max="9475" width="14" customWidth="1"/>
    <col min="9476" max="9476" width="14.28515625" customWidth="1"/>
    <col min="9477" max="9477" width="14" customWidth="1"/>
    <col min="9478" max="9478" width="13.7109375" customWidth="1"/>
    <col min="9479" max="9481" width="14.140625" customWidth="1"/>
    <col min="9482" max="9482" width="16.42578125" customWidth="1"/>
    <col min="9483" max="9485" width="14.28515625" customWidth="1"/>
    <col min="9486" max="9486" width="19" customWidth="1"/>
    <col min="9487" max="9499" width="0" hidden="1" customWidth="1"/>
    <col min="9729" max="9729" width="31.5703125" customWidth="1"/>
    <col min="9730" max="9730" width="33.5703125" customWidth="1"/>
    <col min="9731" max="9731" width="14" customWidth="1"/>
    <col min="9732" max="9732" width="14.28515625" customWidth="1"/>
    <col min="9733" max="9733" width="14" customWidth="1"/>
    <col min="9734" max="9734" width="13.7109375" customWidth="1"/>
    <col min="9735" max="9737" width="14.140625" customWidth="1"/>
    <col min="9738" max="9738" width="16.42578125" customWidth="1"/>
    <col min="9739" max="9741" width="14.28515625" customWidth="1"/>
    <col min="9742" max="9742" width="19" customWidth="1"/>
    <col min="9743" max="9755" width="0" hidden="1" customWidth="1"/>
    <col min="9985" max="9985" width="31.5703125" customWidth="1"/>
    <col min="9986" max="9986" width="33.5703125" customWidth="1"/>
    <col min="9987" max="9987" width="14" customWidth="1"/>
    <col min="9988" max="9988" width="14.28515625" customWidth="1"/>
    <col min="9989" max="9989" width="14" customWidth="1"/>
    <col min="9990" max="9990" width="13.7109375" customWidth="1"/>
    <col min="9991" max="9993" width="14.140625" customWidth="1"/>
    <col min="9994" max="9994" width="16.42578125" customWidth="1"/>
    <col min="9995" max="9997" width="14.28515625" customWidth="1"/>
    <col min="9998" max="9998" width="19" customWidth="1"/>
    <col min="9999" max="10011" width="0" hidden="1" customWidth="1"/>
    <col min="10241" max="10241" width="31.5703125" customWidth="1"/>
    <col min="10242" max="10242" width="33.5703125" customWidth="1"/>
    <col min="10243" max="10243" width="14" customWidth="1"/>
    <col min="10244" max="10244" width="14.28515625" customWidth="1"/>
    <col min="10245" max="10245" width="14" customWidth="1"/>
    <col min="10246" max="10246" width="13.7109375" customWidth="1"/>
    <col min="10247" max="10249" width="14.140625" customWidth="1"/>
    <col min="10250" max="10250" width="16.42578125" customWidth="1"/>
    <col min="10251" max="10253" width="14.28515625" customWidth="1"/>
    <col min="10254" max="10254" width="19" customWidth="1"/>
    <col min="10255" max="10267" width="0" hidden="1" customWidth="1"/>
    <col min="10497" max="10497" width="31.5703125" customWidth="1"/>
    <col min="10498" max="10498" width="33.5703125" customWidth="1"/>
    <col min="10499" max="10499" width="14" customWidth="1"/>
    <col min="10500" max="10500" width="14.28515625" customWidth="1"/>
    <col min="10501" max="10501" width="14" customWidth="1"/>
    <col min="10502" max="10502" width="13.7109375" customWidth="1"/>
    <col min="10503" max="10505" width="14.140625" customWidth="1"/>
    <col min="10506" max="10506" width="16.42578125" customWidth="1"/>
    <col min="10507" max="10509" width="14.28515625" customWidth="1"/>
    <col min="10510" max="10510" width="19" customWidth="1"/>
    <col min="10511" max="10523" width="0" hidden="1" customWidth="1"/>
    <col min="10753" max="10753" width="31.5703125" customWidth="1"/>
    <col min="10754" max="10754" width="33.5703125" customWidth="1"/>
    <col min="10755" max="10755" width="14" customWidth="1"/>
    <col min="10756" max="10756" width="14.28515625" customWidth="1"/>
    <col min="10757" max="10757" width="14" customWidth="1"/>
    <col min="10758" max="10758" width="13.7109375" customWidth="1"/>
    <col min="10759" max="10761" width="14.140625" customWidth="1"/>
    <col min="10762" max="10762" width="16.42578125" customWidth="1"/>
    <col min="10763" max="10765" width="14.28515625" customWidth="1"/>
    <col min="10766" max="10766" width="19" customWidth="1"/>
    <col min="10767" max="10779" width="0" hidden="1" customWidth="1"/>
    <col min="11009" max="11009" width="31.5703125" customWidth="1"/>
    <col min="11010" max="11010" width="33.5703125" customWidth="1"/>
    <col min="11011" max="11011" width="14" customWidth="1"/>
    <col min="11012" max="11012" width="14.28515625" customWidth="1"/>
    <col min="11013" max="11013" width="14" customWidth="1"/>
    <col min="11014" max="11014" width="13.7109375" customWidth="1"/>
    <col min="11015" max="11017" width="14.140625" customWidth="1"/>
    <col min="11018" max="11018" width="16.42578125" customWidth="1"/>
    <col min="11019" max="11021" width="14.28515625" customWidth="1"/>
    <col min="11022" max="11022" width="19" customWidth="1"/>
    <col min="11023" max="11035" width="0" hidden="1" customWidth="1"/>
    <col min="11265" max="11265" width="31.5703125" customWidth="1"/>
    <col min="11266" max="11266" width="33.5703125" customWidth="1"/>
    <col min="11267" max="11267" width="14" customWidth="1"/>
    <col min="11268" max="11268" width="14.28515625" customWidth="1"/>
    <col min="11269" max="11269" width="14" customWidth="1"/>
    <col min="11270" max="11270" width="13.7109375" customWidth="1"/>
    <col min="11271" max="11273" width="14.140625" customWidth="1"/>
    <col min="11274" max="11274" width="16.42578125" customWidth="1"/>
    <col min="11275" max="11277" width="14.28515625" customWidth="1"/>
    <col min="11278" max="11278" width="19" customWidth="1"/>
    <col min="11279" max="11291" width="0" hidden="1" customWidth="1"/>
    <col min="11521" max="11521" width="31.5703125" customWidth="1"/>
    <col min="11522" max="11522" width="33.5703125" customWidth="1"/>
    <col min="11523" max="11523" width="14" customWidth="1"/>
    <col min="11524" max="11524" width="14.28515625" customWidth="1"/>
    <col min="11525" max="11525" width="14" customWidth="1"/>
    <col min="11526" max="11526" width="13.7109375" customWidth="1"/>
    <col min="11527" max="11529" width="14.140625" customWidth="1"/>
    <col min="11530" max="11530" width="16.42578125" customWidth="1"/>
    <col min="11531" max="11533" width="14.28515625" customWidth="1"/>
    <col min="11534" max="11534" width="19" customWidth="1"/>
    <col min="11535" max="11547" width="0" hidden="1" customWidth="1"/>
    <col min="11777" max="11777" width="31.5703125" customWidth="1"/>
    <col min="11778" max="11778" width="33.5703125" customWidth="1"/>
    <col min="11779" max="11779" width="14" customWidth="1"/>
    <col min="11780" max="11780" width="14.28515625" customWidth="1"/>
    <col min="11781" max="11781" width="14" customWidth="1"/>
    <col min="11782" max="11782" width="13.7109375" customWidth="1"/>
    <col min="11783" max="11785" width="14.140625" customWidth="1"/>
    <col min="11786" max="11786" width="16.42578125" customWidth="1"/>
    <col min="11787" max="11789" width="14.28515625" customWidth="1"/>
    <col min="11790" max="11790" width="19" customWidth="1"/>
    <col min="11791" max="11803" width="0" hidden="1" customWidth="1"/>
    <col min="12033" max="12033" width="31.5703125" customWidth="1"/>
    <col min="12034" max="12034" width="33.5703125" customWidth="1"/>
    <col min="12035" max="12035" width="14" customWidth="1"/>
    <col min="12036" max="12036" width="14.28515625" customWidth="1"/>
    <col min="12037" max="12037" width="14" customWidth="1"/>
    <col min="12038" max="12038" width="13.7109375" customWidth="1"/>
    <col min="12039" max="12041" width="14.140625" customWidth="1"/>
    <col min="12042" max="12042" width="16.42578125" customWidth="1"/>
    <col min="12043" max="12045" width="14.28515625" customWidth="1"/>
    <col min="12046" max="12046" width="19" customWidth="1"/>
    <col min="12047" max="12059" width="0" hidden="1" customWidth="1"/>
    <col min="12289" max="12289" width="31.5703125" customWidth="1"/>
    <col min="12290" max="12290" width="33.5703125" customWidth="1"/>
    <col min="12291" max="12291" width="14" customWidth="1"/>
    <col min="12292" max="12292" width="14.28515625" customWidth="1"/>
    <col min="12293" max="12293" width="14" customWidth="1"/>
    <col min="12294" max="12294" width="13.7109375" customWidth="1"/>
    <col min="12295" max="12297" width="14.140625" customWidth="1"/>
    <col min="12298" max="12298" width="16.42578125" customWidth="1"/>
    <col min="12299" max="12301" width="14.28515625" customWidth="1"/>
    <col min="12302" max="12302" width="19" customWidth="1"/>
    <col min="12303" max="12315" width="0" hidden="1" customWidth="1"/>
    <col min="12545" max="12545" width="31.5703125" customWidth="1"/>
    <col min="12546" max="12546" width="33.5703125" customWidth="1"/>
    <col min="12547" max="12547" width="14" customWidth="1"/>
    <col min="12548" max="12548" width="14.28515625" customWidth="1"/>
    <col min="12549" max="12549" width="14" customWidth="1"/>
    <col min="12550" max="12550" width="13.7109375" customWidth="1"/>
    <col min="12551" max="12553" width="14.140625" customWidth="1"/>
    <col min="12554" max="12554" width="16.42578125" customWidth="1"/>
    <col min="12555" max="12557" width="14.28515625" customWidth="1"/>
    <col min="12558" max="12558" width="19" customWidth="1"/>
    <col min="12559" max="12571" width="0" hidden="1" customWidth="1"/>
    <col min="12801" max="12801" width="31.5703125" customWidth="1"/>
    <col min="12802" max="12802" width="33.5703125" customWidth="1"/>
    <col min="12803" max="12803" width="14" customWidth="1"/>
    <col min="12804" max="12804" width="14.28515625" customWidth="1"/>
    <col min="12805" max="12805" width="14" customWidth="1"/>
    <col min="12806" max="12806" width="13.7109375" customWidth="1"/>
    <col min="12807" max="12809" width="14.140625" customWidth="1"/>
    <col min="12810" max="12810" width="16.42578125" customWidth="1"/>
    <col min="12811" max="12813" width="14.28515625" customWidth="1"/>
    <col min="12814" max="12814" width="19" customWidth="1"/>
    <col min="12815" max="12827" width="0" hidden="1" customWidth="1"/>
    <col min="13057" max="13057" width="31.5703125" customWidth="1"/>
    <col min="13058" max="13058" width="33.5703125" customWidth="1"/>
    <col min="13059" max="13059" width="14" customWidth="1"/>
    <col min="13060" max="13060" width="14.28515625" customWidth="1"/>
    <col min="13061" max="13061" width="14" customWidth="1"/>
    <col min="13062" max="13062" width="13.7109375" customWidth="1"/>
    <col min="13063" max="13065" width="14.140625" customWidth="1"/>
    <col min="13066" max="13066" width="16.42578125" customWidth="1"/>
    <col min="13067" max="13069" width="14.28515625" customWidth="1"/>
    <col min="13070" max="13070" width="19" customWidth="1"/>
    <col min="13071" max="13083" width="0" hidden="1" customWidth="1"/>
    <col min="13313" max="13313" width="31.5703125" customWidth="1"/>
    <col min="13314" max="13314" width="33.5703125" customWidth="1"/>
    <col min="13315" max="13315" width="14" customWidth="1"/>
    <col min="13316" max="13316" width="14.28515625" customWidth="1"/>
    <col min="13317" max="13317" width="14" customWidth="1"/>
    <col min="13318" max="13318" width="13.7109375" customWidth="1"/>
    <col min="13319" max="13321" width="14.140625" customWidth="1"/>
    <col min="13322" max="13322" width="16.42578125" customWidth="1"/>
    <col min="13323" max="13325" width="14.28515625" customWidth="1"/>
    <col min="13326" max="13326" width="19" customWidth="1"/>
    <col min="13327" max="13339" width="0" hidden="1" customWidth="1"/>
    <col min="13569" max="13569" width="31.5703125" customWidth="1"/>
    <col min="13570" max="13570" width="33.5703125" customWidth="1"/>
    <col min="13571" max="13571" width="14" customWidth="1"/>
    <col min="13572" max="13572" width="14.28515625" customWidth="1"/>
    <col min="13573" max="13573" width="14" customWidth="1"/>
    <col min="13574" max="13574" width="13.7109375" customWidth="1"/>
    <col min="13575" max="13577" width="14.140625" customWidth="1"/>
    <col min="13578" max="13578" width="16.42578125" customWidth="1"/>
    <col min="13579" max="13581" width="14.28515625" customWidth="1"/>
    <col min="13582" max="13582" width="19" customWidth="1"/>
    <col min="13583" max="13595" width="0" hidden="1" customWidth="1"/>
    <col min="13825" max="13825" width="31.5703125" customWidth="1"/>
    <col min="13826" max="13826" width="33.5703125" customWidth="1"/>
    <col min="13827" max="13827" width="14" customWidth="1"/>
    <col min="13828" max="13828" width="14.28515625" customWidth="1"/>
    <col min="13829" max="13829" width="14" customWidth="1"/>
    <col min="13830" max="13830" width="13.7109375" customWidth="1"/>
    <col min="13831" max="13833" width="14.140625" customWidth="1"/>
    <col min="13834" max="13834" width="16.42578125" customWidth="1"/>
    <col min="13835" max="13837" width="14.28515625" customWidth="1"/>
    <col min="13838" max="13838" width="19" customWidth="1"/>
    <col min="13839" max="13851" width="0" hidden="1" customWidth="1"/>
    <col min="14081" max="14081" width="31.5703125" customWidth="1"/>
    <col min="14082" max="14082" width="33.5703125" customWidth="1"/>
    <col min="14083" max="14083" width="14" customWidth="1"/>
    <col min="14084" max="14084" width="14.28515625" customWidth="1"/>
    <col min="14085" max="14085" width="14" customWidth="1"/>
    <col min="14086" max="14086" width="13.7109375" customWidth="1"/>
    <col min="14087" max="14089" width="14.140625" customWidth="1"/>
    <col min="14090" max="14090" width="16.42578125" customWidth="1"/>
    <col min="14091" max="14093" width="14.28515625" customWidth="1"/>
    <col min="14094" max="14094" width="19" customWidth="1"/>
    <col min="14095" max="14107" width="0" hidden="1" customWidth="1"/>
    <col min="14337" max="14337" width="31.5703125" customWidth="1"/>
    <col min="14338" max="14338" width="33.5703125" customWidth="1"/>
    <col min="14339" max="14339" width="14" customWidth="1"/>
    <col min="14340" max="14340" width="14.28515625" customWidth="1"/>
    <col min="14341" max="14341" width="14" customWidth="1"/>
    <col min="14342" max="14342" width="13.7109375" customWidth="1"/>
    <col min="14343" max="14345" width="14.140625" customWidth="1"/>
    <col min="14346" max="14346" width="16.42578125" customWidth="1"/>
    <col min="14347" max="14349" width="14.28515625" customWidth="1"/>
    <col min="14350" max="14350" width="19" customWidth="1"/>
    <col min="14351" max="14363" width="0" hidden="1" customWidth="1"/>
    <col min="14593" max="14593" width="31.5703125" customWidth="1"/>
    <col min="14594" max="14594" width="33.5703125" customWidth="1"/>
    <col min="14595" max="14595" width="14" customWidth="1"/>
    <col min="14596" max="14596" width="14.28515625" customWidth="1"/>
    <col min="14597" max="14597" width="14" customWidth="1"/>
    <col min="14598" max="14598" width="13.7109375" customWidth="1"/>
    <col min="14599" max="14601" width="14.140625" customWidth="1"/>
    <col min="14602" max="14602" width="16.42578125" customWidth="1"/>
    <col min="14603" max="14605" width="14.28515625" customWidth="1"/>
    <col min="14606" max="14606" width="19" customWidth="1"/>
    <col min="14607" max="14619" width="0" hidden="1" customWidth="1"/>
    <col min="14849" max="14849" width="31.5703125" customWidth="1"/>
    <col min="14850" max="14850" width="33.5703125" customWidth="1"/>
    <col min="14851" max="14851" width="14" customWidth="1"/>
    <col min="14852" max="14852" width="14.28515625" customWidth="1"/>
    <col min="14853" max="14853" width="14" customWidth="1"/>
    <col min="14854" max="14854" width="13.7109375" customWidth="1"/>
    <col min="14855" max="14857" width="14.140625" customWidth="1"/>
    <col min="14858" max="14858" width="16.42578125" customWidth="1"/>
    <col min="14859" max="14861" width="14.28515625" customWidth="1"/>
    <col min="14862" max="14862" width="19" customWidth="1"/>
    <col min="14863" max="14875" width="0" hidden="1" customWidth="1"/>
    <col min="15105" max="15105" width="31.5703125" customWidth="1"/>
    <col min="15106" max="15106" width="33.5703125" customWidth="1"/>
    <col min="15107" max="15107" width="14" customWidth="1"/>
    <col min="15108" max="15108" width="14.28515625" customWidth="1"/>
    <col min="15109" max="15109" width="14" customWidth="1"/>
    <col min="15110" max="15110" width="13.7109375" customWidth="1"/>
    <col min="15111" max="15113" width="14.140625" customWidth="1"/>
    <col min="15114" max="15114" width="16.42578125" customWidth="1"/>
    <col min="15115" max="15117" width="14.28515625" customWidth="1"/>
    <col min="15118" max="15118" width="19" customWidth="1"/>
    <col min="15119" max="15131" width="0" hidden="1" customWidth="1"/>
    <col min="15361" max="15361" width="31.5703125" customWidth="1"/>
    <col min="15362" max="15362" width="33.5703125" customWidth="1"/>
    <col min="15363" max="15363" width="14" customWidth="1"/>
    <col min="15364" max="15364" width="14.28515625" customWidth="1"/>
    <col min="15365" max="15365" width="14" customWidth="1"/>
    <col min="15366" max="15366" width="13.7109375" customWidth="1"/>
    <col min="15367" max="15369" width="14.140625" customWidth="1"/>
    <col min="15370" max="15370" width="16.42578125" customWidth="1"/>
    <col min="15371" max="15373" width="14.28515625" customWidth="1"/>
    <col min="15374" max="15374" width="19" customWidth="1"/>
    <col min="15375" max="15387" width="0" hidden="1" customWidth="1"/>
    <col min="15617" max="15617" width="31.5703125" customWidth="1"/>
    <col min="15618" max="15618" width="33.5703125" customWidth="1"/>
    <col min="15619" max="15619" width="14" customWidth="1"/>
    <col min="15620" max="15620" width="14.28515625" customWidth="1"/>
    <col min="15621" max="15621" width="14" customWidth="1"/>
    <col min="15622" max="15622" width="13.7109375" customWidth="1"/>
    <col min="15623" max="15625" width="14.140625" customWidth="1"/>
    <col min="15626" max="15626" width="16.42578125" customWidth="1"/>
    <col min="15627" max="15629" width="14.28515625" customWidth="1"/>
    <col min="15630" max="15630" width="19" customWidth="1"/>
    <col min="15631" max="15643" width="0" hidden="1" customWidth="1"/>
    <col min="15873" max="15873" width="31.5703125" customWidth="1"/>
    <col min="15874" max="15874" width="33.5703125" customWidth="1"/>
    <col min="15875" max="15875" width="14" customWidth="1"/>
    <col min="15876" max="15876" width="14.28515625" customWidth="1"/>
    <col min="15877" max="15877" width="14" customWidth="1"/>
    <col min="15878" max="15878" width="13.7109375" customWidth="1"/>
    <col min="15879" max="15881" width="14.140625" customWidth="1"/>
    <col min="15882" max="15882" width="16.42578125" customWidth="1"/>
    <col min="15883" max="15885" width="14.28515625" customWidth="1"/>
    <col min="15886" max="15886" width="19" customWidth="1"/>
    <col min="15887" max="15899" width="0" hidden="1" customWidth="1"/>
    <col min="16129" max="16129" width="31.5703125" customWidth="1"/>
    <col min="16130" max="16130" width="33.5703125" customWidth="1"/>
    <col min="16131" max="16131" width="14" customWidth="1"/>
    <col min="16132" max="16132" width="14.28515625" customWidth="1"/>
    <col min="16133" max="16133" width="14" customWidth="1"/>
    <col min="16134" max="16134" width="13.7109375" customWidth="1"/>
    <col min="16135" max="16137" width="14.140625" customWidth="1"/>
    <col min="16138" max="16138" width="16.42578125" customWidth="1"/>
    <col min="16139" max="16141" width="14.28515625" customWidth="1"/>
    <col min="16142" max="16142" width="19" customWidth="1"/>
    <col min="16143" max="16155" width="0" hidden="1" customWidth="1"/>
  </cols>
  <sheetData>
    <row r="1" spans="1:18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89"/>
      <c r="N1" s="174" t="s">
        <v>50</v>
      </c>
      <c r="O1" s="174"/>
      <c r="P1" s="174"/>
      <c r="Q1" s="174"/>
      <c r="R1" s="174"/>
    </row>
    <row r="2" spans="1:18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75" t="s">
        <v>51</v>
      </c>
      <c r="N2" s="175"/>
      <c r="O2" s="175"/>
      <c r="P2" s="175"/>
      <c r="Q2" s="175"/>
      <c r="R2" s="175"/>
    </row>
    <row r="3" spans="1:18" ht="6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20.25" customHeight="1">
      <c r="A4" s="161" t="s">
        <v>52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ht="26.25" customHeight="1">
      <c r="A5" s="176" t="s">
        <v>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9" customFormat="1" ht="12.75">
      <c r="A6" s="163" t="s">
        <v>54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24.75" customHeight="1">
      <c r="A7" s="164" t="s">
        <v>76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8" ht="10.5" customHeight="1">
      <c r="A8" s="97"/>
      <c r="B8" s="97"/>
      <c r="C8" s="97"/>
      <c r="D8" s="97"/>
      <c r="E8" s="97"/>
      <c r="F8" s="97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s="11" customFormat="1" ht="30" customHeight="1">
      <c r="A9" s="160" t="s">
        <v>56</v>
      </c>
      <c r="B9" s="160" t="s">
        <v>57</v>
      </c>
      <c r="C9" s="148" t="s">
        <v>77</v>
      </c>
      <c r="D9" s="148"/>
      <c r="E9" s="148"/>
      <c r="F9" s="148"/>
      <c r="G9" s="148" t="s">
        <v>59</v>
      </c>
      <c r="H9" s="148"/>
      <c r="I9" s="148"/>
      <c r="J9" s="148"/>
      <c r="K9" s="148" t="s">
        <v>135</v>
      </c>
      <c r="L9" s="148"/>
      <c r="M9" s="148"/>
      <c r="N9" s="148"/>
      <c r="O9" s="148" t="s">
        <v>90</v>
      </c>
      <c r="P9" s="148"/>
      <c r="Q9" s="148"/>
      <c r="R9" s="148"/>
    </row>
    <row r="10" spans="1:18" ht="67.5" customHeight="1">
      <c r="A10" s="160"/>
      <c r="B10" s="160"/>
      <c r="C10" s="60" t="s">
        <v>61</v>
      </c>
      <c r="D10" s="60" t="s">
        <v>62</v>
      </c>
      <c r="E10" s="60" t="s">
        <v>63</v>
      </c>
      <c r="F10" s="61" t="s">
        <v>64</v>
      </c>
      <c r="G10" s="60" t="s">
        <v>61</v>
      </c>
      <c r="H10" s="60" t="s">
        <v>62</v>
      </c>
      <c r="I10" s="60" t="s">
        <v>63</v>
      </c>
      <c r="J10" s="61" t="s">
        <v>64</v>
      </c>
      <c r="K10" s="60" t="s">
        <v>61</v>
      </c>
      <c r="L10" s="60" t="s">
        <v>62</v>
      </c>
      <c r="M10" s="60" t="s">
        <v>63</v>
      </c>
      <c r="N10" s="61" t="s">
        <v>64</v>
      </c>
      <c r="O10" s="60" t="s">
        <v>65</v>
      </c>
      <c r="P10" s="60" t="s">
        <v>62</v>
      </c>
      <c r="Q10" s="60" t="s">
        <v>63</v>
      </c>
      <c r="R10" s="61" t="s">
        <v>66</v>
      </c>
    </row>
    <row r="11" spans="1:18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0">
        <v>13</v>
      </c>
      <c r="N11" s="60">
        <v>14</v>
      </c>
      <c r="O11" s="60">
        <v>15</v>
      </c>
      <c r="P11" s="60">
        <v>16</v>
      </c>
      <c r="Q11" s="60">
        <v>17</v>
      </c>
      <c r="R11" s="60">
        <v>18</v>
      </c>
    </row>
    <row r="12" spans="1:18" ht="17.25" customHeight="1">
      <c r="A12" s="157" t="s">
        <v>112</v>
      </c>
      <c r="B12" s="85" t="s">
        <v>67</v>
      </c>
      <c r="C12" s="108">
        <f t="shared" ref="C12:I12" si="0">C13+C15</f>
        <v>515</v>
      </c>
      <c r="D12" s="108">
        <f t="shared" si="0"/>
        <v>0</v>
      </c>
      <c r="E12" s="108">
        <f t="shared" si="0"/>
        <v>0</v>
      </c>
      <c r="F12" s="108">
        <f t="shared" si="0"/>
        <v>0</v>
      </c>
      <c r="G12" s="108">
        <f t="shared" si="0"/>
        <v>515</v>
      </c>
      <c r="H12" s="108">
        <f t="shared" si="0"/>
        <v>0</v>
      </c>
      <c r="I12" s="108">
        <f t="shared" si="0"/>
        <v>0</v>
      </c>
      <c r="J12" s="109">
        <v>0</v>
      </c>
      <c r="K12" s="108">
        <f>K13+K15</f>
        <v>515</v>
      </c>
      <c r="L12" s="108">
        <f>L13+L15</f>
        <v>0</v>
      </c>
      <c r="M12" s="108">
        <f>M13+M15</f>
        <v>0</v>
      </c>
      <c r="N12" s="109">
        <v>0</v>
      </c>
      <c r="O12" s="108">
        <v>346.6</v>
      </c>
      <c r="P12" s="108">
        <v>346.6</v>
      </c>
      <c r="Q12" s="108">
        <v>346.6</v>
      </c>
      <c r="R12" s="110">
        <v>1</v>
      </c>
    </row>
    <row r="13" spans="1:18" ht="30" customHeight="1">
      <c r="A13" s="158"/>
      <c r="B13" s="85" t="s">
        <v>68</v>
      </c>
      <c r="C13" s="108">
        <v>515</v>
      </c>
      <c r="D13" s="108">
        <v>0</v>
      </c>
      <c r="E13" s="108">
        <v>0</v>
      </c>
      <c r="F13" s="108">
        <v>0</v>
      </c>
      <c r="G13" s="108">
        <v>515</v>
      </c>
      <c r="H13" s="108">
        <v>0</v>
      </c>
      <c r="I13" s="108">
        <v>0</v>
      </c>
      <c r="J13" s="108">
        <v>0</v>
      </c>
      <c r="K13" s="108">
        <v>515</v>
      </c>
      <c r="L13" s="108">
        <v>0</v>
      </c>
      <c r="M13" s="108">
        <v>0</v>
      </c>
      <c r="N13" s="108">
        <v>0</v>
      </c>
      <c r="O13" s="108">
        <v>346.6</v>
      </c>
      <c r="P13" s="108">
        <v>346.6</v>
      </c>
      <c r="Q13" s="108">
        <v>346.6</v>
      </c>
      <c r="R13" s="111">
        <v>1</v>
      </c>
    </row>
    <row r="14" spans="1:18" ht="18" customHeight="1">
      <c r="A14" s="158"/>
      <c r="B14" s="85" t="s">
        <v>69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11">
        <v>0</v>
      </c>
    </row>
    <row r="15" spans="1:18" ht="33" customHeight="1">
      <c r="A15" s="158"/>
      <c r="B15" s="85" t="s">
        <v>70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11">
        <v>0</v>
      </c>
    </row>
    <row r="16" spans="1:18" ht="20.25" customHeight="1">
      <c r="A16" s="159"/>
      <c r="B16" s="85" t="s">
        <v>71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11">
        <v>0</v>
      </c>
    </row>
    <row r="17" spans="1:18" ht="21.75" customHeight="1">
      <c r="A17" s="157" t="s">
        <v>113</v>
      </c>
      <c r="B17" s="85" t="s">
        <v>67</v>
      </c>
      <c r="C17" s="108">
        <f>C18+C20</f>
        <v>515</v>
      </c>
      <c r="D17" s="108">
        <v>0</v>
      </c>
      <c r="E17" s="108">
        <v>0</v>
      </c>
      <c r="F17" s="108">
        <v>0</v>
      </c>
      <c r="G17" s="108">
        <f>G18+G20</f>
        <v>515</v>
      </c>
      <c r="H17" s="108">
        <f>H18+H20</f>
        <v>0</v>
      </c>
      <c r="I17" s="108">
        <f>I18+I20</f>
        <v>0</v>
      </c>
      <c r="J17" s="108">
        <v>0</v>
      </c>
      <c r="K17" s="108">
        <f>K18+K20</f>
        <v>515</v>
      </c>
      <c r="L17" s="108">
        <f>L18+L20</f>
        <v>0</v>
      </c>
      <c r="M17" s="108">
        <f>M18+M20</f>
        <v>0</v>
      </c>
      <c r="N17" s="108">
        <v>0</v>
      </c>
      <c r="O17" s="108">
        <v>346.6</v>
      </c>
      <c r="P17" s="108">
        <v>346.6</v>
      </c>
      <c r="Q17" s="108">
        <v>346.6</v>
      </c>
      <c r="R17" s="111">
        <v>1</v>
      </c>
    </row>
    <row r="18" spans="1:18" ht="32.25" customHeight="1">
      <c r="A18" s="158"/>
      <c r="B18" s="85" t="s">
        <v>68</v>
      </c>
      <c r="C18" s="108">
        <v>515</v>
      </c>
      <c r="D18" s="108">
        <v>0</v>
      </c>
      <c r="E18" s="108">
        <v>0</v>
      </c>
      <c r="F18" s="108">
        <v>0</v>
      </c>
      <c r="G18" s="108">
        <v>515</v>
      </c>
      <c r="H18" s="108">
        <v>0</v>
      </c>
      <c r="I18" s="108">
        <v>0</v>
      </c>
      <c r="J18" s="108">
        <v>0</v>
      </c>
      <c r="K18" s="108">
        <v>515</v>
      </c>
      <c r="L18" s="108">
        <v>0</v>
      </c>
      <c r="M18" s="108">
        <v>0</v>
      </c>
      <c r="N18" s="108">
        <v>0</v>
      </c>
      <c r="O18" s="108">
        <v>346.6</v>
      </c>
      <c r="P18" s="108">
        <v>346.6</v>
      </c>
      <c r="Q18" s="108">
        <v>346.6</v>
      </c>
      <c r="R18" s="111">
        <v>1</v>
      </c>
    </row>
    <row r="19" spans="1:18" ht="17.25" customHeight="1">
      <c r="A19" s="158"/>
      <c r="B19" s="85" t="s">
        <v>69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11">
        <v>0</v>
      </c>
    </row>
    <row r="20" spans="1:18" ht="30" customHeight="1">
      <c r="A20" s="158"/>
      <c r="B20" s="85" t="s">
        <v>70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11">
        <v>0</v>
      </c>
    </row>
    <row r="21" spans="1:18" ht="21" customHeight="1">
      <c r="A21" s="159"/>
      <c r="B21" s="85" t="s">
        <v>71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11">
        <v>0</v>
      </c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72</v>
      </c>
      <c r="B23" s="20" t="s">
        <v>93</v>
      </c>
    </row>
    <row r="24" spans="1:18" ht="15.75">
      <c r="A24" s="20"/>
      <c r="B24" s="20"/>
    </row>
  </sheetData>
  <mergeCells count="14">
    <mergeCell ref="O9:R9"/>
    <mergeCell ref="N1:R1"/>
    <mergeCell ref="M2:R2"/>
    <mergeCell ref="A4:R4"/>
    <mergeCell ref="A5:R5"/>
    <mergeCell ref="A6:R6"/>
    <mergeCell ref="A7:R7"/>
    <mergeCell ref="G9:J9"/>
    <mergeCell ref="K9:N9"/>
    <mergeCell ref="A12:A16"/>
    <mergeCell ref="A17:A21"/>
    <mergeCell ref="A9:A10"/>
    <mergeCell ref="B9:B10"/>
    <mergeCell ref="C9:F9"/>
  </mergeCells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G30" sqref="G30"/>
    </sheetView>
  </sheetViews>
  <sheetFormatPr defaultRowHeight="15"/>
  <cols>
    <col min="1" max="1" width="22.7109375" customWidth="1"/>
    <col min="2" max="2" width="32.42578125" customWidth="1"/>
    <col min="3" max="3" width="14.42578125" customWidth="1"/>
    <col min="4" max="5" width="10" customWidth="1"/>
    <col min="6" max="6" width="12" customWidth="1"/>
    <col min="7" max="7" width="14.7109375" customWidth="1"/>
    <col min="8" max="8" width="10.28515625" customWidth="1"/>
    <col min="9" max="9" width="10" customWidth="1"/>
    <col min="10" max="10" width="11.5703125" customWidth="1"/>
    <col min="11" max="11" width="14.28515625" customWidth="1"/>
    <col min="12" max="12" width="10.42578125" customWidth="1"/>
    <col min="13" max="13" width="10" customWidth="1"/>
    <col min="14" max="14" width="11.42578125" customWidth="1"/>
    <col min="15" max="15" width="14.42578125" customWidth="1"/>
    <col min="16" max="16" width="10.28515625" customWidth="1"/>
    <col min="17" max="17" width="9.85546875" customWidth="1"/>
    <col min="18" max="18" width="10.7109375" customWidth="1"/>
    <col min="19" max="27" width="9.140625" customWidth="1"/>
    <col min="257" max="257" width="31.5703125" customWidth="1"/>
    <col min="258" max="258" width="33.5703125" customWidth="1"/>
    <col min="259" max="259" width="14" customWidth="1"/>
    <col min="260" max="260" width="14.28515625" customWidth="1"/>
    <col min="261" max="261" width="14" customWidth="1"/>
    <col min="262" max="262" width="13.7109375" customWidth="1"/>
    <col min="263" max="265" width="14.140625" customWidth="1"/>
    <col min="266" max="266" width="16.42578125" customWidth="1"/>
    <col min="267" max="269" width="14.28515625" customWidth="1"/>
    <col min="270" max="270" width="19" customWidth="1"/>
    <col min="271" max="283" width="0" hidden="1" customWidth="1"/>
    <col min="513" max="513" width="31.5703125" customWidth="1"/>
    <col min="514" max="514" width="33.5703125" customWidth="1"/>
    <col min="515" max="515" width="14" customWidth="1"/>
    <col min="516" max="516" width="14.28515625" customWidth="1"/>
    <col min="517" max="517" width="14" customWidth="1"/>
    <col min="518" max="518" width="13.7109375" customWidth="1"/>
    <col min="519" max="521" width="14.140625" customWidth="1"/>
    <col min="522" max="522" width="16.42578125" customWidth="1"/>
    <col min="523" max="525" width="14.28515625" customWidth="1"/>
    <col min="526" max="526" width="19" customWidth="1"/>
    <col min="527" max="539" width="0" hidden="1" customWidth="1"/>
    <col min="769" max="769" width="31.5703125" customWidth="1"/>
    <col min="770" max="770" width="33.5703125" customWidth="1"/>
    <col min="771" max="771" width="14" customWidth="1"/>
    <col min="772" max="772" width="14.28515625" customWidth="1"/>
    <col min="773" max="773" width="14" customWidth="1"/>
    <col min="774" max="774" width="13.7109375" customWidth="1"/>
    <col min="775" max="777" width="14.140625" customWidth="1"/>
    <col min="778" max="778" width="16.42578125" customWidth="1"/>
    <col min="779" max="781" width="14.28515625" customWidth="1"/>
    <col min="782" max="782" width="19" customWidth="1"/>
    <col min="783" max="795" width="0" hidden="1" customWidth="1"/>
    <col min="1025" max="1025" width="31.5703125" customWidth="1"/>
    <col min="1026" max="1026" width="33.5703125" customWidth="1"/>
    <col min="1027" max="1027" width="14" customWidth="1"/>
    <col min="1028" max="1028" width="14.28515625" customWidth="1"/>
    <col min="1029" max="1029" width="14" customWidth="1"/>
    <col min="1030" max="1030" width="13.7109375" customWidth="1"/>
    <col min="1031" max="1033" width="14.140625" customWidth="1"/>
    <col min="1034" max="1034" width="16.42578125" customWidth="1"/>
    <col min="1035" max="1037" width="14.28515625" customWidth="1"/>
    <col min="1038" max="1038" width="19" customWidth="1"/>
    <col min="1039" max="1051" width="0" hidden="1" customWidth="1"/>
    <col min="1281" max="1281" width="31.5703125" customWidth="1"/>
    <col min="1282" max="1282" width="33.5703125" customWidth="1"/>
    <col min="1283" max="1283" width="14" customWidth="1"/>
    <col min="1284" max="1284" width="14.28515625" customWidth="1"/>
    <col min="1285" max="1285" width="14" customWidth="1"/>
    <col min="1286" max="1286" width="13.7109375" customWidth="1"/>
    <col min="1287" max="1289" width="14.140625" customWidth="1"/>
    <col min="1290" max="1290" width="16.42578125" customWidth="1"/>
    <col min="1291" max="1293" width="14.28515625" customWidth="1"/>
    <col min="1294" max="1294" width="19" customWidth="1"/>
    <col min="1295" max="1307" width="0" hidden="1" customWidth="1"/>
    <col min="1537" max="1537" width="31.5703125" customWidth="1"/>
    <col min="1538" max="1538" width="33.5703125" customWidth="1"/>
    <col min="1539" max="1539" width="14" customWidth="1"/>
    <col min="1540" max="1540" width="14.28515625" customWidth="1"/>
    <col min="1541" max="1541" width="14" customWidth="1"/>
    <col min="1542" max="1542" width="13.7109375" customWidth="1"/>
    <col min="1543" max="1545" width="14.140625" customWidth="1"/>
    <col min="1546" max="1546" width="16.42578125" customWidth="1"/>
    <col min="1547" max="1549" width="14.28515625" customWidth="1"/>
    <col min="1550" max="1550" width="19" customWidth="1"/>
    <col min="1551" max="1563" width="0" hidden="1" customWidth="1"/>
    <col min="1793" max="1793" width="31.5703125" customWidth="1"/>
    <col min="1794" max="1794" width="33.5703125" customWidth="1"/>
    <col min="1795" max="1795" width="14" customWidth="1"/>
    <col min="1796" max="1796" width="14.28515625" customWidth="1"/>
    <col min="1797" max="1797" width="14" customWidth="1"/>
    <col min="1798" max="1798" width="13.7109375" customWidth="1"/>
    <col min="1799" max="1801" width="14.140625" customWidth="1"/>
    <col min="1802" max="1802" width="16.42578125" customWidth="1"/>
    <col min="1803" max="1805" width="14.28515625" customWidth="1"/>
    <col min="1806" max="1806" width="19" customWidth="1"/>
    <col min="1807" max="1819" width="0" hidden="1" customWidth="1"/>
    <col min="2049" max="2049" width="31.5703125" customWidth="1"/>
    <col min="2050" max="2050" width="33.5703125" customWidth="1"/>
    <col min="2051" max="2051" width="14" customWidth="1"/>
    <col min="2052" max="2052" width="14.28515625" customWidth="1"/>
    <col min="2053" max="2053" width="14" customWidth="1"/>
    <col min="2054" max="2054" width="13.7109375" customWidth="1"/>
    <col min="2055" max="2057" width="14.140625" customWidth="1"/>
    <col min="2058" max="2058" width="16.42578125" customWidth="1"/>
    <col min="2059" max="2061" width="14.28515625" customWidth="1"/>
    <col min="2062" max="2062" width="19" customWidth="1"/>
    <col min="2063" max="2075" width="0" hidden="1" customWidth="1"/>
    <col min="2305" max="2305" width="31.5703125" customWidth="1"/>
    <col min="2306" max="2306" width="33.5703125" customWidth="1"/>
    <col min="2307" max="2307" width="14" customWidth="1"/>
    <col min="2308" max="2308" width="14.28515625" customWidth="1"/>
    <col min="2309" max="2309" width="14" customWidth="1"/>
    <col min="2310" max="2310" width="13.7109375" customWidth="1"/>
    <col min="2311" max="2313" width="14.140625" customWidth="1"/>
    <col min="2314" max="2314" width="16.42578125" customWidth="1"/>
    <col min="2315" max="2317" width="14.28515625" customWidth="1"/>
    <col min="2318" max="2318" width="19" customWidth="1"/>
    <col min="2319" max="2331" width="0" hidden="1" customWidth="1"/>
    <col min="2561" max="2561" width="31.5703125" customWidth="1"/>
    <col min="2562" max="2562" width="33.5703125" customWidth="1"/>
    <col min="2563" max="2563" width="14" customWidth="1"/>
    <col min="2564" max="2564" width="14.28515625" customWidth="1"/>
    <col min="2565" max="2565" width="14" customWidth="1"/>
    <col min="2566" max="2566" width="13.7109375" customWidth="1"/>
    <col min="2567" max="2569" width="14.140625" customWidth="1"/>
    <col min="2570" max="2570" width="16.42578125" customWidth="1"/>
    <col min="2571" max="2573" width="14.28515625" customWidth="1"/>
    <col min="2574" max="2574" width="19" customWidth="1"/>
    <col min="2575" max="2587" width="0" hidden="1" customWidth="1"/>
    <col min="2817" max="2817" width="31.5703125" customWidth="1"/>
    <col min="2818" max="2818" width="33.5703125" customWidth="1"/>
    <col min="2819" max="2819" width="14" customWidth="1"/>
    <col min="2820" max="2820" width="14.28515625" customWidth="1"/>
    <col min="2821" max="2821" width="14" customWidth="1"/>
    <col min="2822" max="2822" width="13.7109375" customWidth="1"/>
    <col min="2823" max="2825" width="14.140625" customWidth="1"/>
    <col min="2826" max="2826" width="16.42578125" customWidth="1"/>
    <col min="2827" max="2829" width="14.28515625" customWidth="1"/>
    <col min="2830" max="2830" width="19" customWidth="1"/>
    <col min="2831" max="2843" width="0" hidden="1" customWidth="1"/>
    <col min="3073" max="3073" width="31.5703125" customWidth="1"/>
    <col min="3074" max="3074" width="33.5703125" customWidth="1"/>
    <col min="3075" max="3075" width="14" customWidth="1"/>
    <col min="3076" max="3076" width="14.28515625" customWidth="1"/>
    <col min="3077" max="3077" width="14" customWidth="1"/>
    <col min="3078" max="3078" width="13.7109375" customWidth="1"/>
    <col min="3079" max="3081" width="14.140625" customWidth="1"/>
    <col min="3082" max="3082" width="16.42578125" customWidth="1"/>
    <col min="3083" max="3085" width="14.28515625" customWidth="1"/>
    <col min="3086" max="3086" width="19" customWidth="1"/>
    <col min="3087" max="3099" width="0" hidden="1" customWidth="1"/>
    <col min="3329" max="3329" width="31.5703125" customWidth="1"/>
    <col min="3330" max="3330" width="33.5703125" customWidth="1"/>
    <col min="3331" max="3331" width="14" customWidth="1"/>
    <col min="3332" max="3332" width="14.28515625" customWidth="1"/>
    <col min="3333" max="3333" width="14" customWidth="1"/>
    <col min="3334" max="3334" width="13.7109375" customWidth="1"/>
    <col min="3335" max="3337" width="14.140625" customWidth="1"/>
    <col min="3338" max="3338" width="16.42578125" customWidth="1"/>
    <col min="3339" max="3341" width="14.28515625" customWidth="1"/>
    <col min="3342" max="3342" width="19" customWidth="1"/>
    <col min="3343" max="3355" width="0" hidden="1" customWidth="1"/>
    <col min="3585" max="3585" width="31.5703125" customWidth="1"/>
    <col min="3586" max="3586" width="33.5703125" customWidth="1"/>
    <col min="3587" max="3587" width="14" customWidth="1"/>
    <col min="3588" max="3588" width="14.28515625" customWidth="1"/>
    <col min="3589" max="3589" width="14" customWidth="1"/>
    <col min="3590" max="3590" width="13.7109375" customWidth="1"/>
    <col min="3591" max="3593" width="14.140625" customWidth="1"/>
    <col min="3594" max="3594" width="16.42578125" customWidth="1"/>
    <col min="3595" max="3597" width="14.28515625" customWidth="1"/>
    <col min="3598" max="3598" width="19" customWidth="1"/>
    <col min="3599" max="3611" width="0" hidden="1" customWidth="1"/>
    <col min="3841" max="3841" width="31.5703125" customWidth="1"/>
    <col min="3842" max="3842" width="33.5703125" customWidth="1"/>
    <col min="3843" max="3843" width="14" customWidth="1"/>
    <col min="3844" max="3844" width="14.28515625" customWidth="1"/>
    <col min="3845" max="3845" width="14" customWidth="1"/>
    <col min="3846" max="3846" width="13.7109375" customWidth="1"/>
    <col min="3847" max="3849" width="14.140625" customWidth="1"/>
    <col min="3850" max="3850" width="16.42578125" customWidth="1"/>
    <col min="3851" max="3853" width="14.28515625" customWidth="1"/>
    <col min="3854" max="3854" width="19" customWidth="1"/>
    <col min="3855" max="3867" width="0" hidden="1" customWidth="1"/>
    <col min="4097" max="4097" width="31.5703125" customWidth="1"/>
    <col min="4098" max="4098" width="33.5703125" customWidth="1"/>
    <col min="4099" max="4099" width="14" customWidth="1"/>
    <col min="4100" max="4100" width="14.28515625" customWidth="1"/>
    <col min="4101" max="4101" width="14" customWidth="1"/>
    <col min="4102" max="4102" width="13.7109375" customWidth="1"/>
    <col min="4103" max="4105" width="14.140625" customWidth="1"/>
    <col min="4106" max="4106" width="16.42578125" customWidth="1"/>
    <col min="4107" max="4109" width="14.28515625" customWidth="1"/>
    <col min="4110" max="4110" width="19" customWidth="1"/>
    <col min="4111" max="4123" width="0" hidden="1" customWidth="1"/>
    <col min="4353" max="4353" width="31.5703125" customWidth="1"/>
    <col min="4354" max="4354" width="33.5703125" customWidth="1"/>
    <col min="4355" max="4355" width="14" customWidth="1"/>
    <col min="4356" max="4356" width="14.28515625" customWidth="1"/>
    <col min="4357" max="4357" width="14" customWidth="1"/>
    <col min="4358" max="4358" width="13.7109375" customWidth="1"/>
    <col min="4359" max="4361" width="14.140625" customWidth="1"/>
    <col min="4362" max="4362" width="16.42578125" customWidth="1"/>
    <col min="4363" max="4365" width="14.28515625" customWidth="1"/>
    <col min="4366" max="4366" width="19" customWidth="1"/>
    <col min="4367" max="4379" width="0" hidden="1" customWidth="1"/>
    <col min="4609" max="4609" width="31.5703125" customWidth="1"/>
    <col min="4610" max="4610" width="33.5703125" customWidth="1"/>
    <col min="4611" max="4611" width="14" customWidth="1"/>
    <col min="4612" max="4612" width="14.28515625" customWidth="1"/>
    <col min="4613" max="4613" width="14" customWidth="1"/>
    <col min="4614" max="4614" width="13.7109375" customWidth="1"/>
    <col min="4615" max="4617" width="14.140625" customWidth="1"/>
    <col min="4618" max="4618" width="16.42578125" customWidth="1"/>
    <col min="4619" max="4621" width="14.28515625" customWidth="1"/>
    <col min="4622" max="4622" width="19" customWidth="1"/>
    <col min="4623" max="4635" width="0" hidden="1" customWidth="1"/>
    <col min="4865" max="4865" width="31.5703125" customWidth="1"/>
    <col min="4866" max="4866" width="33.5703125" customWidth="1"/>
    <col min="4867" max="4867" width="14" customWidth="1"/>
    <col min="4868" max="4868" width="14.28515625" customWidth="1"/>
    <col min="4869" max="4869" width="14" customWidth="1"/>
    <col min="4870" max="4870" width="13.7109375" customWidth="1"/>
    <col min="4871" max="4873" width="14.140625" customWidth="1"/>
    <col min="4874" max="4874" width="16.42578125" customWidth="1"/>
    <col min="4875" max="4877" width="14.28515625" customWidth="1"/>
    <col min="4878" max="4878" width="19" customWidth="1"/>
    <col min="4879" max="4891" width="0" hidden="1" customWidth="1"/>
    <col min="5121" max="5121" width="31.5703125" customWidth="1"/>
    <col min="5122" max="5122" width="33.5703125" customWidth="1"/>
    <col min="5123" max="5123" width="14" customWidth="1"/>
    <col min="5124" max="5124" width="14.28515625" customWidth="1"/>
    <col min="5125" max="5125" width="14" customWidth="1"/>
    <col min="5126" max="5126" width="13.7109375" customWidth="1"/>
    <col min="5127" max="5129" width="14.140625" customWidth="1"/>
    <col min="5130" max="5130" width="16.42578125" customWidth="1"/>
    <col min="5131" max="5133" width="14.28515625" customWidth="1"/>
    <col min="5134" max="5134" width="19" customWidth="1"/>
    <col min="5135" max="5147" width="0" hidden="1" customWidth="1"/>
    <col min="5377" max="5377" width="31.5703125" customWidth="1"/>
    <col min="5378" max="5378" width="33.5703125" customWidth="1"/>
    <col min="5379" max="5379" width="14" customWidth="1"/>
    <col min="5380" max="5380" width="14.28515625" customWidth="1"/>
    <col min="5381" max="5381" width="14" customWidth="1"/>
    <col min="5382" max="5382" width="13.7109375" customWidth="1"/>
    <col min="5383" max="5385" width="14.140625" customWidth="1"/>
    <col min="5386" max="5386" width="16.42578125" customWidth="1"/>
    <col min="5387" max="5389" width="14.28515625" customWidth="1"/>
    <col min="5390" max="5390" width="19" customWidth="1"/>
    <col min="5391" max="5403" width="0" hidden="1" customWidth="1"/>
    <col min="5633" max="5633" width="31.5703125" customWidth="1"/>
    <col min="5634" max="5634" width="33.5703125" customWidth="1"/>
    <col min="5635" max="5635" width="14" customWidth="1"/>
    <col min="5636" max="5636" width="14.28515625" customWidth="1"/>
    <col min="5637" max="5637" width="14" customWidth="1"/>
    <col min="5638" max="5638" width="13.7109375" customWidth="1"/>
    <col min="5639" max="5641" width="14.140625" customWidth="1"/>
    <col min="5642" max="5642" width="16.42578125" customWidth="1"/>
    <col min="5643" max="5645" width="14.28515625" customWidth="1"/>
    <col min="5646" max="5646" width="19" customWidth="1"/>
    <col min="5647" max="5659" width="0" hidden="1" customWidth="1"/>
    <col min="5889" max="5889" width="31.5703125" customWidth="1"/>
    <col min="5890" max="5890" width="33.5703125" customWidth="1"/>
    <col min="5891" max="5891" width="14" customWidth="1"/>
    <col min="5892" max="5892" width="14.28515625" customWidth="1"/>
    <col min="5893" max="5893" width="14" customWidth="1"/>
    <col min="5894" max="5894" width="13.7109375" customWidth="1"/>
    <col min="5895" max="5897" width="14.140625" customWidth="1"/>
    <col min="5898" max="5898" width="16.42578125" customWidth="1"/>
    <col min="5899" max="5901" width="14.28515625" customWidth="1"/>
    <col min="5902" max="5902" width="19" customWidth="1"/>
    <col min="5903" max="5915" width="0" hidden="1" customWidth="1"/>
    <col min="6145" max="6145" width="31.5703125" customWidth="1"/>
    <col min="6146" max="6146" width="33.5703125" customWidth="1"/>
    <col min="6147" max="6147" width="14" customWidth="1"/>
    <col min="6148" max="6148" width="14.28515625" customWidth="1"/>
    <col min="6149" max="6149" width="14" customWidth="1"/>
    <col min="6150" max="6150" width="13.7109375" customWidth="1"/>
    <col min="6151" max="6153" width="14.140625" customWidth="1"/>
    <col min="6154" max="6154" width="16.42578125" customWidth="1"/>
    <col min="6155" max="6157" width="14.28515625" customWidth="1"/>
    <col min="6158" max="6158" width="19" customWidth="1"/>
    <col min="6159" max="6171" width="0" hidden="1" customWidth="1"/>
    <col min="6401" max="6401" width="31.5703125" customWidth="1"/>
    <col min="6402" max="6402" width="33.5703125" customWidth="1"/>
    <col min="6403" max="6403" width="14" customWidth="1"/>
    <col min="6404" max="6404" width="14.28515625" customWidth="1"/>
    <col min="6405" max="6405" width="14" customWidth="1"/>
    <col min="6406" max="6406" width="13.7109375" customWidth="1"/>
    <col min="6407" max="6409" width="14.140625" customWidth="1"/>
    <col min="6410" max="6410" width="16.42578125" customWidth="1"/>
    <col min="6411" max="6413" width="14.28515625" customWidth="1"/>
    <col min="6414" max="6414" width="19" customWidth="1"/>
    <col min="6415" max="6427" width="0" hidden="1" customWidth="1"/>
    <col min="6657" max="6657" width="31.5703125" customWidth="1"/>
    <col min="6658" max="6658" width="33.5703125" customWidth="1"/>
    <col min="6659" max="6659" width="14" customWidth="1"/>
    <col min="6660" max="6660" width="14.28515625" customWidth="1"/>
    <col min="6661" max="6661" width="14" customWidth="1"/>
    <col min="6662" max="6662" width="13.7109375" customWidth="1"/>
    <col min="6663" max="6665" width="14.140625" customWidth="1"/>
    <col min="6666" max="6666" width="16.42578125" customWidth="1"/>
    <col min="6667" max="6669" width="14.28515625" customWidth="1"/>
    <col min="6670" max="6670" width="19" customWidth="1"/>
    <col min="6671" max="6683" width="0" hidden="1" customWidth="1"/>
    <col min="6913" max="6913" width="31.5703125" customWidth="1"/>
    <col min="6914" max="6914" width="33.5703125" customWidth="1"/>
    <col min="6915" max="6915" width="14" customWidth="1"/>
    <col min="6916" max="6916" width="14.28515625" customWidth="1"/>
    <col min="6917" max="6917" width="14" customWidth="1"/>
    <col min="6918" max="6918" width="13.7109375" customWidth="1"/>
    <col min="6919" max="6921" width="14.140625" customWidth="1"/>
    <col min="6922" max="6922" width="16.42578125" customWidth="1"/>
    <col min="6923" max="6925" width="14.28515625" customWidth="1"/>
    <col min="6926" max="6926" width="19" customWidth="1"/>
    <col min="6927" max="6939" width="0" hidden="1" customWidth="1"/>
    <col min="7169" max="7169" width="31.5703125" customWidth="1"/>
    <col min="7170" max="7170" width="33.5703125" customWidth="1"/>
    <col min="7171" max="7171" width="14" customWidth="1"/>
    <col min="7172" max="7172" width="14.28515625" customWidth="1"/>
    <col min="7173" max="7173" width="14" customWidth="1"/>
    <col min="7174" max="7174" width="13.7109375" customWidth="1"/>
    <col min="7175" max="7177" width="14.140625" customWidth="1"/>
    <col min="7178" max="7178" width="16.42578125" customWidth="1"/>
    <col min="7179" max="7181" width="14.28515625" customWidth="1"/>
    <col min="7182" max="7182" width="19" customWidth="1"/>
    <col min="7183" max="7195" width="0" hidden="1" customWidth="1"/>
    <col min="7425" max="7425" width="31.5703125" customWidth="1"/>
    <col min="7426" max="7426" width="33.5703125" customWidth="1"/>
    <col min="7427" max="7427" width="14" customWidth="1"/>
    <col min="7428" max="7428" width="14.28515625" customWidth="1"/>
    <col min="7429" max="7429" width="14" customWidth="1"/>
    <col min="7430" max="7430" width="13.7109375" customWidth="1"/>
    <col min="7431" max="7433" width="14.140625" customWidth="1"/>
    <col min="7434" max="7434" width="16.42578125" customWidth="1"/>
    <col min="7435" max="7437" width="14.28515625" customWidth="1"/>
    <col min="7438" max="7438" width="19" customWidth="1"/>
    <col min="7439" max="7451" width="0" hidden="1" customWidth="1"/>
    <col min="7681" max="7681" width="31.5703125" customWidth="1"/>
    <col min="7682" max="7682" width="33.5703125" customWidth="1"/>
    <col min="7683" max="7683" width="14" customWidth="1"/>
    <col min="7684" max="7684" width="14.28515625" customWidth="1"/>
    <col min="7685" max="7685" width="14" customWidth="1"/>
    <col min="7686" max="7686" width="13.7109375" customWidth="1"/>
    <col min="7687" max="7689" width="14.140625" customWidth="1"/>
    <col min="7690" max="7690" width="16.42578125" customWidth="1"/>
    <col min="7691" max="7693" width="14.28515625" customWidth="1"/>
    <col min="7694" max="7694" width="19" customWidth="1"/>
    <col min="7695" max="7707" width="0" hidden="1" customWidth="1"/>
    <col min="7937" max="7937" width="31.5703125" customWidth="1"/>
    <col min="7938" max="7938" width="33.5703125" customWidth="1"/>
    <col min="7939" max="7939" width="14" customWidth="1"/>
    <col min="7940" max="7940" width="14.28515625" customWidth="1"/>
    <col min="7941" max="7941" width="14" customWidth="1"/>
    <col min="7942" max="7942" width="13.7109375" customWidth="1"/>
    <col min="7943" max="7945" width="14.140625" customWidth="1"/>
    <col min="7946" max="7946" width="16.42578125" customWidth="1"/>
    <col min="7947" max="7949" width="14.28515625" customWidth="1"/>
    <col min="7950" max="7950" width="19" customWidth="1"/>
    <col min="7951" max="7963" width="0" hidden="1" customWidth="1"/>
    <col min="8193" max="8193" width="31.5703125" customWidth="1"/>
    <col min="8194" max="8194" width="33.5703125" customWidth="1"/>
    <col min="8195" max="8195" width="14" customWidth="1"/>
    <col min="8196" max="8196" width="14.28515625" customWidth="1"/>
    <col min="8197" max="8197" width="14" customWidth="1"/>
    <col min="8198" max="8198" width="13.7109375" customWidth="1"/>
    <col min="8199" max="8201" width="14.140625" customWidth="1"/>
    <col min="8202" max="8202" width="16.42578125" customWidth="1"/>
    <col min="8203" max="8205" width="14.28515625" customWidth="1"/>
    <col min="8206" max="8206" width="19" customWidth="1"/>
    <col min="8207" max="8219" width="0" hidden="1" customWidth="1"/>
    <col min="8449" max="8449" width="31.5703125" customWidth="1"/>
    <col min="8450" max="8450" width="33.5703125" customWidth="1"/>
    <col min="8451" max="8451" width="14" customWidth="1"/>
    <col min="8452" max="8452" width="14.28515625" customWidth="1"/>
    <col min="8453" max="8453" width="14" customWidth="1"/>
    <col min="8454" max="8454" width="13.7109375" customWidth="1"/>
    <col min="8455" max="8457" width="14.140625" customWidth="1"/>
    <col min="8458" max="8458" width="16.42578125" customWidth="1"/>
    <col min="8459" max="8461" width="14.28515625" customWidth="1"/>
    <col min="8462" max="8462" width="19" customWidth="1"/>
    <col min="8463" max="8475" width="0" hidden="1" customWidth="1"/>
    <col min="8705" max="8705" width="31.5703125" customWidth="1"/>
    <col min="8706" max="8706" width="33.5703125" customWidth="1"/>
    <col min="8707" max="8707" width="14" customWidth="1"/>
    <col min="8708" max="8708" width="14.28515625" customWidth="1"/>
    <col min="8709" max="8709" width="14" customWidth="1"/>
    <col min="8710" max="8710" width="13.7109375" customWidth="1"/>
    <col min="8711" max="8713" width="14.140625" customWidth="1"/>
    <col min="8714" max="8714" width="16.42578125" customWidth="1"/>
    <col min="8715" max="8717" width="14.28515625" customWidth="1"/>
    <col min="8718" max="8718" width="19" customWidth="1"/>
    <col min="8719" max="8731" width="0" hidden="1" customWidth="1"/>
    <col min="8961" max="8961" width="31.5703125" customWidth="1"/>
    <col min="8962" max="8962" width="33.5703125" customWidth="1"/>
    <col min="8963" max="8963" width="14" customWidth="1"/>
    <col min="8964" max="8964" width="14.28515625" customWidth="1"/>
    <col min="8965" max="8965" width="14" customWidth="1"/>
    <col min="8966" max="8966" width="13.7109375" customWidth="1"/>
    <col min="8967" max="8969" width="14.140625" customWidth="1"/>
    <col min="8970" max="8970" width="16.42578125" customWidth="1"/>
    <col min="8971" max="8973" width="14.28515625" customWidth="1"/>
    <col min="8974" max="8974" width="19" customWidth="1"/>
    <col min="8975" max="8987" width="0" hidden="1" customWidth="1"/>
    <col min="9217" max="9217" width="31.5703125" customWidth="1"/>
    <col min="9218" max="9218" width="33.5703125" customWidth="1"/>
    <col min="9219" max="9219" width="14" customWidth="1"/>
    <col min="9220" max="9220" width="14.28515625" customWidth="1"/>
    <col min="9221" max="9221" width="14" customWidth="1"/>
    <col min="9222" max="9222" width="13.7109375" customWidth="1"/>
    <col min="9223" max="9225" width="14.140625" customWidth="1"/>
    <col min="9226" max="9226" width="16.42578125" customWidth="1"/>
    <col min="9227" max="9229" width="14.28515625" customWidth="1"/>
    <col min="9230" max="9230" width="19" customWidth="1"/>
    <col min="9231" max="9243" width="0" hidden="1" customWidth="1"/>
    <col min="9473" max="9473" width="31.5703125" customWidth="1"/>
    <col min="9474" max="9474" width="33.5703125" customWidth="1"/>
    <col min="9475" max="9475" width="14" customWidth="1"/>
    <col min="9476" max="9476" width="14.28515625" customWidth="1"/>
    <col min="9477" max="9477" width="14" customWidth="1"/>
    <col min="9478" max="9478" width="13.7109375" customWidth="1"/>
    <col min="9479" max="9481" width="14.140625" customWidth="1"/>
    <col min="9482" max="9482" width="16.42578125" customWidth="1"/>
    <col min="9483" max="9485" width="14.28515625" customWidth="1"/>
    <col min="9486" max="9486" width="19" customWidth="1"/>
    <col min="9487" max="9499" width="0" hidden="1" customWidth="1"/>
    <col min="9729" max="9729" width="31.5703125" customWidth="1"/>
    <col min="9730" max="9730" width="33.5703125" customWidth="1"/>
    <col min="9731" max="9731" width="14" customWidth="1"/>
    <col min="9732" max="9732" width="14.28515625" customWidth="1"/>
    <col min="9733" max="9733" width="14" customWidth="1"/>
    <col min="9734" max="9734" width="13.7109375" customWidth="1"/>
    <col min="9735" max="9737" width="14.140625" customWidth="1"/>
    <col min="9738" max="9738" width="16.42578125" customWidth="1"/>
    <col min="9739" max="9741" width="14.28515625" customWidth="1"/>
    <col min="9742" max="9742" width="19" customWidth="1"/>
    <col min="9743" max="9755" width="0" hidden="1" customWidth="1"/>
    <col min="9985" max="9985" width="31.5703125" customWidth="1"/>
    <col min="9986" max="9986" width="33.5703125" customWidth="1"/>
    <col min="9987" max="9987" width="14" customWidth="1"/>
    <col min="9988" max="9988" width="14.28515625" customWidth="1"/>
    <col min="9989" max="9989" width="14" customWidth="1"/>
    <col min="9990" max="9990" width="13.7109375" customWidth="1"/>
    <col min="9991" max="9993" width="14.140625" customWidth="1"/>
    <col min="9994" max="9994" width="16.42578125" customWidth="1"/>
    <col min="9995" max="9997" width="14.28515625" customWidth="1"/>
    <col min="9998" max="9998" width="19" customWidth="1"/>
    <col min="9999" max="10011" width="0" hidden="1" customWidth="1"/>
    <col min="10241" max="10241" width="31.5703125" customWidth="1"/>
    <col min="10242" max="10242" width="33.5703125" customWidth="1"/>
    <col min="10243" max="10243" width="14" customWidth="1"/>
    <col min="10244" max="10244" width="14.28515625" customWidth="1"/>
    <col min="10245" max="10245" width="14" customWidth="1"/>
    <col min="10246" max="10246" width="13.7109375" customWidth="1"/>
    <col min="10247" max="10249" width="14.140625" customWidth="1"/>
    <col min="10250" max="10250" width="16.42578125" customWidth="1"/>
    <col min="10251" max="10253" width="14.28515625" customWidth="1"/>
    <col min="10254" max="10254" width="19" customWidth="1"/>
    <col min="10255" max="10267" width="0" hidden="1" customWidth="1"/>
    <col min="10497" max="10497" width="31.5703125" customWidth="1"/>
    <col min="10498" max="10498" width="33.5703125" customWidth="1"/>
    <col min="10499" max="10499" width="14" customWidth="1"/>
    <col min="10500" max="10500" width="14.28515625" customWidth="1"/>
    <col min="10501" max="10501" width="14" customWidth="1"/>
    <col min="10502" max="10502" width="13.7109375" customWidth="1"/>
    <col min="10503" max="10505" width="14.140625" customWidth="1"/>
    <col min="10506" max="10506" width="16.42578125" customWidth="1"/>
    <col min="10507" max="10509" width="14.28515625" customWidth="1"/>
    <col min="10510" max="10510" width="19" customWidth="1"/>
    <col min="10511" max="10523" width="0" hidden="1" customWidth="1"/>
    <col min="10753" max="10753" width="31.5703125" customWidth="1"/>
    <col min="10754" max="10754" width="33.5703125" customWidth="1"/>
    <col min="10755" max="10755" width="14" customWidth="1"/>
    <col min="10756" max="10756" width="14.28515625" customWidth="1"/>
    <col min="10757" max="10757" width="14" customWidth="1"/>
    <col min="10758" max="10758" width="13.7109375" customWidth="1"/>
    <col min="10759" max="10761" width="14.140625" customWidth="1"/>
    <col min="10762" max="10762" width="16.42578125" customWidth="1"/>
    <col min="10763" max="10765" width="14.28515625" customWidth="1"/>
    <col min="10766" max="10766" width="19" customWidth="1"/>
    <col min="10767" max="10779" width="0" hidden="1" customWidth="1"/>
    <col min="11009" max="11009" width="31.5703125" customWidth="1"/>
    <col min="11010" max="11010" width="33.5703125" customWidth="1"/>
    <col min="11011" max="11011" width="14" customWidth="1"/>
    <col min="11012" max="11012" width="14.28515625" customWidth="1"/>
    <col min="11013" max="11013" width="14" customWidth="1"/>
    <col min="11014" max="11014" width="13.7109375" customWidth="1"/>
    <col min="11015" max="11017" width="14.140625" customWidth="1"/>
    <col min="11018" max="11018" width="16.42578125" customWidth="1"/>
    <col min="11019" max="11021" width="14.28515625" customWidth="1"/>
    <col min="11022" max="11022" width="19" customWidth="1"/>
    <col min="11023" max="11035" width="0" hidden="1" customWidth="1"/>
    <col min="11265" max="11265" width="31.5703125" customWidth="1"/>
    <col min="11266" max="11266" width="33.5703125" customWidth="1"/>
    <col min="11267" max="11267" width="14" customWidth="1"/>
    <col min="11268" max="11268" width="14.28515625" customWidth="1"/>
    <col min="11269" max="11269" width="14" customWidth="1"/>
    <col min="11270" max="11270" width="13.7109375" customWidth="1"/>
    <col min="11271" max="11273" width="14.140625" customWidth="1"/>
    <col min="11274" max="11274" width="16.42578125" customWidth="1"/>
    <col min="11275" max="11277" width="14.28515625" customWidth="1"/>
    <col min="11278" max="11278" width="19" customWidth="1"/>
    <col min="11279" max="11291" width="0" hidden="1" customWidth="1"/>
    <col min="11521" max="11521" width="31.5703125" customWidth="1"/>
    <col min="11522" max="11522" width="33.5703125" customWidth="1"/>
    <col min="11523" max="11523" width="14" customWidth="1"/>
    <col min="11524" max="11524" width="14.28515625" customWidth="1"/>
    <col min="11525" max="11525" width="14" customWidth="1"/>
    <col min="11526" max="11526" width="13.7109375" customWidth="1"/>
    <col min="11527" max="11529" width="14.140625" customWidth="1"/>
    <col min="11530" max="11530" width="16.42578125" customWidth="1"/>
    <col min="11531" max="11533" width="14.28515625" customWidth="1"/>
    <col min="11534" max="11534" width="19" customWidth="1"/>
    <col min="11535" max="11547" width="0" hidden="1" customWidth="1"/>
    <col min="11777" max="11777" width="31.5703125" customWidth="1"/>
    <col min="11778" max="11778" width="33.5703125" customWidth="1"/>
    <col min="11779" max="11779" width="14" customWidth="1"/>
    <col min="11780" max="11780" width="14.28515625" customWidth="1"/>
    <col min="11781" max="11781" width="14" customWidth="1"/>
    <col min="11782" max="11782" width="13.7109375" customWidth="1"/>
    <col min="11783" max="11785" width="14.140625" customWidth="1"/>
    <col min="11786" max="11786" width="16.42578125" customWidth="1"/>
    <col min="11787" max="11789" width="14.28515625" customWidth="1"/>
    <col min="11790" max="11790" width="19" customWidth="1"/>
    <col min="11791" max="11803" width="0" hidden="1" customWidth="1"/>
    <col min="12033" max="12033" width="31.5703125" customWidth="1"/>
    <col min="12034" max="12034" width="33.5703125" customWidth="1"/>
    <col min="12035" max="12035" width="14" customWidth="1"/>
    <col min="12036" max="12036" width="14.28515625" customWidth="1"/>
    <col min="12037" max="12037" width="14" customWidth="1"/>
    <col min="12038" max="12038" width="13.7109375" customWidth="1"/>
    <col min="12039" max="12041" width="14.140625" customWidth="1"/>
    <col min="12042" max="12042" width="16.42578125" customWidth="1"/>
    <col min="12043" max="12045" width="14.28515625" customWidth="1"/>
    <col min="12046" max="12046" width="19" customWidth="1"/>
    <col min="12047" max="12059" width="0" hidden="1" customWidth="1"/>
    <col min="12289" max="12289" width="31.5703125" customWidth="1"/>
    <col min="12290" max="12290" width="33.5703125" customWidth="1"/>
    <col min="12291" max="12291" width="14" customWidth="1"/>
    <col min="12292" max="12292" width="14.28515625" customWidth="1"/>
    <col min="12293" max="12293" width="14" customWidth="1"/>
    <col min="12294" max="12294" width="13.7109375" customWidth="1"/>
    <col min="12295" max="12297" width="14.140625" customWidth="1"/>
    <col min="12298" max="12298" width="16.42578125" customWidth="1"/>
    <col min="12299" max="12301" width="14.28515625" customWidth="1"/>
    <col min="12302" max="12302" width="19" customWidth="1"/>
    <col min="12303" max="12315" width="0" hidden="1" customWidth="1"/>
    <col min="12545" max="12545" width="31.5703125" customWidth="1"/>
    <col min="12546" max="12546" width="33.5703125" customWidth="1"/>
    <col min="12547" max="12547" width="14" customWidth="1"/>
    <col min="12548" max="12548" width="14.28515625" customWidth="1"/>
    <col min="12549" max="12549" width="14" customWidth="1"/>
    <col min="12550" max="12550" width="13.7109375" customWidth="1"/>
    <col min="12551" max="12553" width="14.140625" customWidth="1"/>
    <col min="12554" max="12554" width="16.42578125" customWidth="1"/>
    <col min="12555" max="12557" width="14.28515625" customWidth="1"/>
    <col min="12558" max="12558" width="19" customWidth="1"/>
    <col min="12559" max="12571" width="0" hidden="1" customWidth="1"/>
    <col min="12801" max="12801" width="31.5703125" customWidth="1"/>
    <col min="12802" max="12802" width="33.5703125" customWidth="1"/>
    <col min="12803" max="12803" width="14" customWidth="1"/>
    <col min="12804" max="12804" width="14.28515625" customWidth="1"/>
    <col min="12805" max="12805" width="14" customWidth="1"/>
    <col min="12806" max="12806" width="13.7109375" customWidth="1"/>
    <col min="12807" max="12809" width="14.140625" customWidth="1"/>
    <col min="12810" max="12810" width="16.42578125" customWidth="1"/>
    <col min="12811" max="12813" width="14.28515625" customWidth="1"/>
    <col min="12814" max="12814" width="19" customWidth="1"/>
    <col min="12815" max="12827" width="0" hidden="1" customWidth="1"/>
    <col min="13057" max="13057" width="31.5703125" customWidth="1"/>
    <col min="13058" max="13058" width="33.5703125" customWidth="1"/>
    <col min="13059" max="13059" width="14" customWidth="1"/>
    <col min="13060" max="13060" width="14.28515625" customWidth="1"/>
    <col min="13061" max="13061" width="14" customWidth="1"/>
    <col min="13062" max="13062" width="13.7109375" customWidth="1"/>
    <col min="13063" max="13065" width="14.140625" customWidth="1"/>
    <col min="13066" max="13066" width="16.42578125" customWidth="1"/>
    <col min="13067" max="13069" width="14.28515625" customWidth="1"/>
    <col min="13070" max="13070" width="19" customWidth="1"/>
    <col min="13071" max="13083" width="0" hidden="1" customWidth="1"/>
    <col min="13313" max="13313" width="31.5703125" customWidth="1"/>
    <col min="13314" max="13314" width="33.5703125" customWidth="1"/>
    <col min="13315" max="13315" width="14" customWidth="1"/>
    <col min="13316" max="13316" width="14.28515625" customWidth="1"/>
    <col min="13317" max="13317" width="14" customWidth="1"/>
    <col min="13318" max="13318" width="13.7109375" customWidth="1"/>
    <col min="13319" max="13321" width="14.140625" customWidth="1"/>
    <col min="13322" max="13322" width="16.42578125" customWidth="1"/>
    <col min="13323" max="13325" width="14.28515625" customWidth="1"/>
    <col min="13326" max="13326" width="19" customWidth="1"/>
    <col min="13327" max="13339" width="0" hidden="1" customWidth="1"/>
    <col min="13569" max="13569" width="31.5703125" customWidth="1"/>
    <col min="13570" max="13570" width="33.5703125" customWidth="1"/>
    <col min="13571" max="13571" width="14" customWidth="1"/>
    <col min="13572" max="13572" width="14.28515625" customWidth="1"/>
    <col min="13573" max="13573" width="14" customWidth="1"/>
    <col min="13574" max="13574" width="13.7109375" customWidth="1"/>
    <col min="13575" max="13577" width="14.140625" customWidth="1"/>
    <col min="13578" max="13578" width="16.42578125" customWidth="1"/>
    <col min="13579" max="13581" width="14.28515625" customWidth="1"/>
    <col min="13582" max="13582" width="19" customWidth="1"/>
    <col min="13583" max="13595" width="0" hidden="1" customWidth="1"/>
    <col min="13825" max="13825" width="31.5703125" customWidth="1"/>
    <col min="13826" max="13826" width="33.5703125" customWidth="1"/>
    <col min="13827" max="13827" width="14" customWidth="1"/>
    <col min="13828" max="13828" width="14.28515625" customWidth="1"/>
    <col min="13829" max="13829" width="14" customWidth="1"/>
    <col min="13830" max="13830" width="13.7109375" customWidth="1"/>
    <col min="13831" max="13833" width="14.140625" customWidth="1"/>
    <col min="13834" max="13834" width="16.42578125" customWidth="1"/>
    <col min="13835" max="13837" width="14.28515625" customWidth="1"/>
    <col min="13838" max="13838" width="19" customWidth="1"/>
    <col min="13839" max="13851" width="0" hidden="1" customWidth="1"/>
    <col min="14081" max="14081" width="31.5703125" customWidth="1"/>
    <col min="14082" max="14082" width="33.5703125" customWidth="1"/>
    <col min="14083" max="14083" width="14" customWidth="1"/>
    <col min="14084" max="14084" width="14.28515625" customWidth="1"/>
    <col min="14085" max="14085" width="14" customWidth="1"/>
    <col min="14086" max="14086" width="13.7109375" customWidth="1"/>
    <col min="14087" max="14089" width="14.140625" customWidth="1"/>
    <col min="14090" max="14090" width="16.42578125" customWidth="1"/>
    <col min="14091" max="14093" width="14.28515625" customWidth="1"/>
    <col min="14094" max="14094" width="19" customWidth="1"/>
    <col min="14095" max="14107" width="0" hidden="1" customWidth="1"/>
    <col min="14337" max="14337" width="31.5703125" customWidth="1"/>
    <col min="14338" max="14338" width="33.5703125" customWidth="1"/>
    <col min="14339" max="14339" width="14" customWidth="1"/>
    <col min="14340" max="14340" width="14.28515625" customWidth="1"/>
    <col min="14341" max="14341" width="14" customWidth="1"/>
    <col min="14342" max="14342" width="13.7109375" customWidth="1"/>
    <col min="14343" max="14345" width="14.140625" customWidth="1"/>
    <col min="14346" max="14346" width="16.42578125" customWidth="1"/>
    <col min="14347" max="14349" width="14.28515625" customWidth="1"/>
    <col min="14350" max="14350" width="19" customWidth="1"/>
    <col min="14351" max="14363" width="0" hidden="1" customWidth="1"/>
    <col min="14593" max="14593" width="31.5703125" customWidth="1"/>
    <col min="14594" max="14594" width="33.5703125" customWidth="1"/>
    <col min="14595" max="14595" width="14" customWidth="1"/>
    <col min="14596" max="14596" width="14.28515625" customWidth="1"/>
    <col min="14597" max="14597" width="14" customWidth="1"/>
    <col min="14598" max="14598" width="13.7109375" customWidth="1"/>
    <col min="14599" max="14601" width="14.140625" customWidth="1"/>
    <col min="14602" max="14602" width="16.42578125" customWidth="1"/>
    <col min="14603" max="14605" width="14.28515625" customWidth="1"/>
    <col min="14606" max="14606" width="19" customWidth="1"/>
    <col min="14607" max="14619" width="0" hidden="1" customWidth="1"/>
    <col min="14849" max="14849" width="31.5703125" customWidth="1"/>
    <col min="14850" max="14850" width="33.5703125" customWidth="1"/>
    <col min="14851" max="14851" width="14" customWidth="1"/>
    <col min="14852" max="14852" width="14.28515625" customWidth="1"/>
    <col min="14853" max="14853" width="14" customWidth="1"/>
    <col min="14854" max="14854" width="13.7109375" customWidth="1"/>
    <col min="14855" max="14857" width="14.140625" customWidth="1"/>
    <col min="14858" max="14858" width="16.42578125" customWidth="1"/>
    <col min="14859" max="14861" width="14.28515625" customWidth="1"/>
    <col min="14862" max="14862" width="19" customWidth="1"/>
    <col min="14863" max="14875" width="0" hidden="1" customWidth="1"/>
    <col min="15105" max="15105" width="31.5703125" customWidth="1"/>
    <col min="15106" max="15106" width="33.5703125" customWidth="1"/>
    <col min="15107" max="15107" width="14" customWidth="1"/>
    <col min="15108" max="15108" width="14.28515625" customWidth="1"/>
    <col min="15109" max="15109" width="14" customWidth="1"/>
    <col min="15110" max="15110" width="13.7109375" customWidth="1"/>
    <col min="15111" max="15113" width="14.140625" customWidth="1"/>
    <col min="15114" max="15114" width="16.42578125" customWidth="1"/>
    <col min="15115" max="15117" width="14.28515625" customWidth="1"/>
    <col min="15118" max="15118" width="19" customWidth="1"/>
    <col min="15119" max="15131" width="0" hidden="1" customWidth="1"/>
    <col min="15361" max="15361" width="31.5703125" customWidth="1"/>
    <col min="15362" max="15362" width="33.5703125" customWidth="1"/>
    <col min="15363" max="15363" width="14" customWidth="1"/>
    <col min="15364" max="15364" width="14.28515625" customWidth="1"/>
    <col min="15365" max="15365" width="14" customWidth="1"/>
    <col min="15366" max="15366" width="13.7109375" customWidth="1"/>
    <col min="15367" max="15369" width="14.140625" customWidth="1"/>
    <col min="15370" max="15370" width="16.42578125" customWidth="1"/>
    <col min="15371" max="15373" width="14.28515625" customWidth="1"/>
    <col min="15374" max="15374" width="19" customWidth="1"/>
    <col min="15375" max="15387" width="0" hidden="1" customWidth="1"/>
    <col min="15617" max="15617" width="31.5703125" customWidth="1"/>
    <col min="15618" max="15618" width="33.5703125" customWidth="1"/>
    <col min="15619" max="15619" width="14" customWidth="1"/>
    <col min="15620" max="15620" width="14.28515625" customWidth="1"/>
    <col min="15621" max="15621" width="14" customWidth="1"/>
    <col min="15622" max="15622" width="13.7109375" customWidth="1"/>
    <col min="15623" max="15625" width="14.140625" customWidth="1"/>
    <col min="15626" max="15626" width="16.42578125" customWidth="1"/>
    <col min="15627" max="15629" width="14.28515625" customWidth="1"/>
    <col min="15630" max="15630" width="19" customWidth="1"/>
    <col min="15631" max="15643" width="0" hidden="1" customWidth="1"/>
    <col min="15873" max="15873" width="31.5703125" customWidth="1"/>
    <col min="15874" max="15874" width="33.5703125" customWidth="1"/>
    <col min="15875" max="15875" width="14" customWidth="1"/>
    <col min="15876" max="15876" width="14.28515625" customWidth="1"/>
    <col min="15877" max="15877" width="14" customWidth="1"/>
    <col min="15878" max="15878" width="13.7109375" customWidth="1"/>
    <col min="15879" max="15881" width="14.140625" customWidth="1"/>
    <col min="15882" max="15882" width="16.42578125" customWidth="1"/>
    <col min="15883" max="15885" width="14.28515625" customWidth="1"/>
    <col min="15886" max="15886" width="19" customWidth="1"/>
    <col min="15887" max="15899" width="0" hidden="1" customWidth="1"/>
    <col min="16129" max="16129" width="31.5703125" customWidth="1"/>
    <col min="16130" max="16130" width="33.5703125" customWidth="1"/>
    <col min="16131" max="16131" width="14" customWidth="1"/>
    <col min="16132" max="16132" width="14.28515625" customWidth="1"/>
    <col min="16133" max="16133" width="14" customWidth="1"/>
    <col min="16134" max="16134" width="13.7109375" customWidth="1"/>
    <col min="16135" max="16137" width="14.140625" customWidth="1"/>
    <col min="16138" max="16138" width="16.42578125" customWidth="1"/>
    <col min="16139" max="16141" width="14.28515625" customWidth="1"/>
    <col min="16142" max="16142" width="19" customWidth="1"/>
    <col min="16143" max="16155" width="0" hidden="1" customWidth="1"/>
  </cols>
  <sheetData>
    <row r="1" spans="1:18" ht="16.5" customHeight="1">
      <c r="N1" s="130" t="s">
        <v>50</v>
      </c>
      <c r="O1" s="130"/>
      <c r="P1" s="130"/>
      <c r="Q1" s="130"/>
      <c r="R1" s="130"/>
    </row>
    <row r="2" spans="1:18" ht="15.75" customHeight="1">
      <c r="N2" s="131" t="s">
        <v>51</v>
      </c>
      <c r="O2" s="131"/>
      <c r="P2" s="131"/>
      <c r="Q2" s="131"/>
      <c r="R2" s="131"/>
    </row>
    <row r="3" spans="1:18" ht="8.25" customHeight="1"/>
    <row r="4" spans="1:18" ht="20.25" customHeight="1">
      <c r="A4" s="140" t="s">
        <v>52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6.25" customHeight="1">
      <c r="A5" s="167" t="s">
        <v>17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18" s="9" customFormat="1" ht="12.75">
      <c r="A6" s="142" t="s">
        <v>54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ht="24.75" customHeight="1">
      <c r="A7" s="143" t="s">
        <v>76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4.25" customHeight="1">
      <c r="A8" s="10"/>
      <c r="B8" s="10"/>
      <c r="C8" s="10"/>
      <c r="D8" s="10"/>
      <c r="E8" s="10"/>
      <c r="F8" s="10"/>
    </row>
    <row r="9" spans="1:18" s="11" customFormat="1" ht="22.5" customHeight="1">
      <c r="A9" s="144" t="s">
        <v>56</v>
      </c>
      <c r="B9" s="144" t="s">
        <v>57</v>
      </c>
      <c r="C9" s="139" t="s">
        <v>77</v>
      </c>
      <c r="D9" s="139"/>
      <c r="E9" s="139"/>
      <c r="F9" s="139"/>
      <c r="G9" s="139" t="s">
        <v>59</v>
      </c>
      <c r="H9" s="139"/>
      <c r="I9" s="139"/>
      <c r="J9" s="139"/>
      <c r="K9" s="139" t="s">
        <v>140</v>
      </c>
      <c r="L9" s="139"/>
      <c r="M9" s="139"/>
      <c r="N9" s="139"/>
      <c r="O9" s="139" t="s">
        <v>90</v>
      </c>
      <c r="P9" s="139"/>
      <c r="Q9" s="139"/>
      <c r="R9" s="139"/>
    </row>
    <row r="10" spans="1:18" ht="66" customHeight="1">
      <c r="A10" s="144"/>
      <c r="B10" s="144"/>
      <c r="C10" s="27" t="s">
        <v>61</v>
      </c>
      <c r="D10" s="27" t="s">
        <v>62</v>
      </c>
      <c r="E10" s="27" t="s">
        <v>63</v>
      </c>
      <c r="F10" s="13" t="s">
        <v>64</v>
      </c>
      <c r="G10" s="27" t="s">
        <v>61</v>
      </c>
      <c r="H10" s="27" t="s">
        <v>62</v>
      </c>
      <c r="I10" s="27" t="s">
        <v>63</v>
      </c>
      <c r="J10" s="13" t="s">
        <v>64</v>
      </c>
      <c r="K10" s="42" t="s">
        <v>61</v>
      </c>
      <c r="L10" s="42" t="s">
        <v>62</v>
      </c>
      <c r="M10" s="42" t="s">
        <v>63</v>
      </c>
      <c r="N10" s="13" t="s">
        <v>64</v>
      </c>
      <c r="O10" s="42" t="s">
        <v>65</v>
      </c>
      <c r="P10" s="42" t="s">
        <v>62</v>
      </c>
      <c r="Q10" s="42" t="s">
        <v>63</v>
      </c>
      <c r="R10" s="13" t="s">
        <v>66</v>
      </c>
    </row>
    <row r="11" spans="1:18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42">
        <v>15</v>
      </c>
      <c r="P11" s="42">
        <v>16</v>
      </c>
      <c r="Q11" s="42">
        <v>17</v>
      </c>
      <c r="R11" s="42">
        <v>18</v>
      </c>
    </row>
    <row r="12" spans="1:18" ht="17.25" customHeight="1">
      <c r="A12" s="145" t="s">
        <v>114</v>
      </c>
      <c r="B12" s="14" t="s">
        <v>67</v>
      </c>
      <c r="C12" s="24">
        <f>C13+C15</f>
        <v>41086.199999999997</v>
      </c>
      <c r="D12" s="24">
        <f t="shared" ref="D12" si="0">D13+D15</f>
        <v>0</v>
      </c>
      <c r="E12" s="24">
        <f t="shared" ref="E12:F12" si="1">E13+E15</f>
        <v>0</v>
      </c>
      <c r="F12" s="24">
        <f t="shared" si="1"/>
        <v>0</v>
      </c>
      <c r="G12" s="24">
        <f>G13+G15</f>
        <v>41086.199999999997</v>
      </c>
      <c r="H12" s="24">
        <f t="shared" ref="H12:J12" si="2">H13+H15</f>
        <v>0</v>
      </c>
      <c r="I12" s="24">
        <f t="shared" si="2"/>
        <v>0</v>
      </c>
      <c r="J12" s="24">
        <f t="shared" si="2"/>
        <v>0</v>
      </c>
      <c r="K12" s="24">
        <f>K13+K14+K15+K16</f>
        <v>69455.3</v>
      </c>
      <c r="L12" s="24">
        <f t="shared" ref="L12:M12" si="3">L13+L14+L15+L16</f>
        <v>7414.7000000000007</v>
      </c>
      <c r="M12" s="24">
        <f t="shared" si="3"/>
        <v>7414.7000000000007</v>
      </c>
      <c r="N12" s="34">
        <f>M12/K12</f>
        <v>0.10675499205964124</v>
      </c>
      <c r="O12" s="70">
        <f>O13+O14+O15+O16</f>
        <v>69455.31</v>
      </c>
      <c r="P12" s="69">
        <f>P13+P14+P15+P16</f>
        <v>66246.899999999994</v>
      </c>
      <c r="Q12" s="69">
        <f>Q13+Q14+Q15+Q16</f>
        <v>66246.899999999994</v>
      </c>
      <c r="R12" s="34">
        <v>0.95</v>
      </c>
    </row>
    <row r="13" spans="1:18" ht="32.25" customHeight="1">
      <c r="A13" s="146"/>
      <c r="B13" s="15" t="s">
        <v>68</v>
      </c>
      <c r="C13" s="24">
        <v>22315.9</v>
      </c>
      <c r="D13" s="24">
        <v>0</v>
      </c>
      <c r="E13" s="24">
        <v>0</v>
      </c>
      <c r="F13" s="24">
        <v>0</v>
      </c>
      <c r="G13" s="24">
        <v>22315.9</v>
      </c>
      <c r="H13" s="24">
        <v>0</v>
      </c>
      <c r="I13" s="24">
        <v>0</v>
      </c>
      <c r="J13" s="24">
        <f t="shared" ref="J13" si="4">J14+J16</f>
        <v>0</v>
      </c>
      <c r="K13" s="24">
        <v>7640.2</v>
      </c>
      <c r="L13" s="24">
        <v>815.6</v>
      </c>
      <c r="M13" s="24">
        <v>815.6</v>
      </c>
      <c r="N13" s="34">
        <f t="shared" ref="N13:N20" si="5">M13/K13</f>
        <v>0.10675113216931495</v>
      </c>
      <c r="O13" s="70">
        <v>7640.2</v>
      </c>
      <c r="P13" s="69">
        <v>7287.2</v>
      </c>
      <c r="Q13" s="69">
        <v>7287.2</v>
      </c>
      <c r="R13" s="34">
        <v>0.95</v>
      </c>
    </row>
    <row r="14" spans="1:18" ht="19.5" customHeight="1">
      <c r="A14" s="146"/>
      <c r="B14" s="15" t="s">
        <v>69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f t="shared" ref="J14" si="6">J15+J17</f>
        <v>0</v>
      </c>
      <c r="K14" s="24">
        <v>0</v>
      </c>
      <c r="L14" s="24">
        <v>0</v>
      </c>
      <c r="M14" s="24">
        <v>0</v>
      </c>
      <c r="N14" s="34">
        <v>0</v>
      </c>
      <c r="O14" s="70">
        <v>0</v>
      </c>
      <c r="P14" s="69">
        <v>0</v>
      </c>
      <c r="Q14" s="69">
        <v>0</v>
      </c>
      <c r="R14" s="34">
        <v>0</v>
      </c>
    </row>
    <row r="15" spans="1:18" ht="33" customHeight="1">
      <c r="A15" s="146"/>
      <c r="B15" s="15" t="s">
        <v>70</v>
      </c>
      <c r="C15" s="24">
        <v>18770.3</v>
      </c>
      <c r="D15" s="24">
        <v>0</v>
      </c>
      <c r="E15" s="24">
        <v>0</v>
      </c>
      <c r="F15" s="24">
        <v>0</v>
      </c>
      <c r="G15" s="24">
        <v>18770.3</v>
      </c>
      <c r="H15" s="24">
        <v>0</v>
      </c>
      <c r="I15" s="24">
        <v>0</v>
      </c>
      <c r="J15" s="24">
        <f t="shared" ref="J15" si="7">J16+J18</f>
        <v>0</v>
      </c>
      <c r="K15" s="24">
        <v>61815.1</v>
      </c>
      <c r="L15" s="24">
        <v>6599.1</v>
      </c>
      <c r="M15" s="24">
        <v>6599.1</v>
      </c>
      <c r="N15" s="34">
        <f t="shared" si="5"/>
        <v>0.10675546913294649</v>
      </c>
      <c r="O15" s="70">
        <v>61815.11</v>
      </c>
      <c r="P15" s="69">
        <v>58959.7</v>
      </c>
      <c r="Q15" s="69">
        <v>58959.7</v>
      </c>
      <c r="R15" s="34">
        <v>0.95</v>
      </c>
    </row>
    <row r="16" spans="1:18" ht="18" customHeight="1">
      <c r="A16" s="147"/>
      <c r="B16" s="15" t="s">
        <v>71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f t="shared" ref="J16" si="8">J17+J19</f>
        <v>0</v>
      </c>
      <c r="K16" s="24">
        <v>0</v>
      </c>
      <c r="L16" s="24">
        <v>0</v>
      </c>
      <c r="M16" s="24">
        <v>0</v>
      </c>
      <c r="N16" s="34">
        <v>0</v>
      </c>
      <c r="O16" s="70">
        <v>0</v>
      </c>
      <c r="P16" s="69">
        <v>0</v>
      </c>
      <c r="Q16" s="69">
        <v>0</v>
      </c>
      <c r="R16" s="34">
        <v>0</v>
      </c>
    </row>
    <row r="17" spans="1:18" ht="18" customHeight="1">
      <c r="A17" s="145" t="s">
        <v>115</v>
      </c>
      <c r="B17" s="14" t="s">
        <v>67</v>
      </c>
      <c r="C17" s="24">
        <f>C18+C20</f>
        <v>41086.199999999997</v>
      </c>
      <c r="D17" s="24">
        <v>0</v>
      </c>
      <c r="E17" s="24">
        <v>0</v>
      </c>
      <c r="F17" s="24">
        <v>0</v>
      </c>
      <c r="G17" s="24">
        <f>G18+G20</f>
        <v>41086.199999999997</v>
      </c>
      <c r="H17" s="24">
        <f t="shared" ref="H17" si="9">H18+H20</f>
        <v>0</v>
      </c>
      <c r="I17" s="24">
        <f t="shared" ref="I17:J17" si="10">I18+I20</f>
        <v>0</v>
      </c>
      <c r="J17" s="24">
        <f t="shared" si="10"/>
        <v>0</v>
      </c>
      <c r="K17" s="24">
        <f>K18+K19+K20+K21</f>
        <v>69455.3</v>
      </c>
      <c r="L17" s="24">
        <f t="shared" ref="L17:M17" si="11">L18+L19+L20+L21</f>
        <v>7414.7000000000007</v>
      </c>
      <c r="M17" s="24">
        <f t="shared" si="11"/>
        <v>7414.7000000000007</v>
      </c>
      <c r="N17" s="34">
        <f t="shared" si="5"/>
        <v>0.10675499205964124</v>
      </c>
      <c r="O17" s="69">
        <f>SUM(O13:O16)</f>
        <v>69455.31</v>
      </c>
      <c r="P17" s="69">
        <f>SUM(P13:P16)</f>
        <v>66246.899999999994</v>
      </c>
      <c r="Q17" s="69">
        <f>SUM(Q13:Q16)</f>
        <v>66246.899999999994</v>
      </c>
      <c r="R17" s="34">
        <v>0.95</v>
      </c>
    </row>
    <row r="18" spans="1:18" ht="29.25" customHeight="1">
      <c r="A18" s="146"/>
      <c r="B18" s="15" t="s">
        <v>68</v>
      </c>
      <c r="C18" s="24">
        <v>22315.9</v>
      </c>
      <c r="D18" s="24">
        <v>0</v>
      </c>
      <c r="E18" s="24">
        <v>0</v>
      </c>
      <c r="F18" s="24">
        <v>0</v>
      </c>
      <c r="G18" s="24">
        <v>22315.9</v>
      </c>
      <c r="H18" s="24">
        <v>0</v>
      </c>
      <c r="I18" s="24">
        <v>0</v>
      </c>
      <c r="J18" s="24">
        <f t="shared" ref="J18" si="12">J19+J21</f>
        <v>0</v>
      </c>
      <c r="K18" s="24">
        <v>7640.2</v>
      </c>
      <c r="L18" s="24">
        <v>815.6</v>
      </c>
      <c r="M18" s="24">
        <v>815.6</v>
      </c>
      <c r="N18" s="34">
        <f t="shared" si="5"/>
        <v>0.10675113216931495</v>
      </c>
      <c r="O18" s="69">
        <v>7640.2</v>
      </c>
      <c r="P18" s="69">
        <v>7287.2</v>
      </c>
      <c r="Q18" s="69">
        <v>7287.2</v>
      </c>
      <c r="R18" s="34">
        <v>0.95</v>
      </c>
    </row>
    <row r="19" spans="1:18" ht="16.5" customHeight="1">
      <c r="A19" s="146"/>
      <c r="B19" s="15" t="s">
        <v>69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f t="shared" ref="J19" si="13">J20+J22</f>
        <v>0</v>
      </c>
      <c r="K19" s="24">
        <v>0</v>
      </c>
      <c r="L19" s="24">
        <v>0</v>
      </c>
      <c r="M19" s="24">
        <v>0</v>
      </c>
      <c r="N19" s="34">
        <v>0</v>
      </c>
      <c r="O19" s="69">
        <v>0</v>
      </c>
      <c r="P19" s="69">
        <v>0</v>
      </c>
      <c r="Q19" s="69">
        <v>0</v>
      </c>
      <c r="R19" s="34">
        <v>0</v>
      </c>
    </row>
    <row r="20" spans="1:18" ht="30.75" customHeight="1">
      <c r="A20" s="146"/>
      <c r="B20" s="15" t="s">
        <v>70</v>
      </c>
      <c r="C20" s="24">
        <v>18770.3</v>
      </c>
      <c r="D20" s="24">
        <v>0</v>
      </c>
      <c r="E20" s="24">
        <v>0</v>
      </c>
      <c r="F20" s="24">
        <v>0</v>
      </c>
      <c r="G20" s="24">
        <v>18770.3</v>
      </c>
      <c r="H20" s="24">
        <v>0</v>
      </c>
      <c r="I20" s="24">
        <v>0</v>
      </c>
      <c r="J20" s="24">
        <f t="shared" ref="J20" si="14">J21+J23</f>
        <v>0</v>
      </c>
      <c r="K20" s="24">
        <v>61815.1</v>
      </c>
      <c r="L20" s="24">
        <v>6599.1</v>
      </c>
      <c r="M20" s="24">
        <v>6599.1</v>
      </c>
      <c r="N20" s="34">
        <f t="shared" si="5"/>
        <v>0.10675546913294649</v>
      </c>
      <c r="O20" s="69">
        <v>61815.1</v>
      </c>
      <c r="P20" s="69">
        <v>58959.7</v>
      </c>
      <c r="Q20" s="69">
        <v>58959.7</v>
      </c>
      <c r="R20" s="34">
        <v>0.95</v>
      </c>
    </row>
    <row r="21" spans="1:18" ht="19.5" customHeight="1">
      <c r="A21" s="147"/>
      <c r="B21" s="15" t="s">
        <v>71</v>
      </c>
      <c r="C21" s="33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f t="shared" ref="J21" si="15">J22+J24</f>
        <v>0</v>
      </c>
      <c r="K21" s="24">
        <v>0</v>
      </c>
      <c r="L21" s="24">
        <v>0</v>
      </c>
      <c r="M21" s="24">
        <v>0</v>
      </c>
      <c r="N21" s="34">
        <v>0</v>
      </c>
      <c r="O21" s="69">
        <v>0</v>
      </c>
      <c r="P21" s="69">
        <v>0</v>
      </c>
      <c r="Q21" s="69">
        <v>0</v>
      </c>
      <c r="R21" s="34">
        <v>0</v>
      </c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72</v>
      </c>
      <c r="B23" s="20" t="s">
        <v>93</v>
      </c>
    </row>
    <row r="24" spans="1:18" ht="15.75">
      <c r="A24" s="20"/>
      <c r="B24" s="20"/>
    </row>
  </sheetData>
  <mergeCells count="14">
    <mergeCell ref="O9:R9"/>
    <mergeCell ref="N1:R1"/>
    <mergeCell ref="N2:R2"/>
    <mergeCell ref="A4:R4"/>
    <mergeCell ref="A5:R5"/>
    <mergeCell ref="A6:R6"/>
    <mergeCell ref="A7:R7"/>
    <mergeCell ref="G9:J9"/>
    <mergeCell ref="K9:N9"/>
    <mergeCell ref="A12:A16"/>
    <mergeCell ref="A17:A21"/>
    <mergeCell ref="A9:A10"/>
    <mergeCell ref="B9:B10"/>
    <mergeCell ref="C9:F9"/>
  </mergeCells>
  <hyperlinks>
    <hyperlink ref="N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opLeftCell="A10" workbookViewId="0">
      <selection activeCell="Q23" sqref="Q23"/>
    </sheetView>
  </sheetViews>
  <sheetFormatPr defaultRowHeight="15"/>
  <cols>
    <col min="1" max="1" width="22.7109375" style="46" customWidth="1"/>
    <col min="2" max="2" width="25.140625" style="46" customWidth="1"/>
    <col min="3" max="3" width="14.5703125" style="46" customWidth="1"/>
    <col min="4" max="5" width="10.42578125" style="46" customWidth="1"/>
    <col min="6" max="6" width="12.140625" style="46" customWidth="1"/>
    <col min="7" max="7" width="12.85546875" style="46" customWidth="1"/>
    <col min="8" max="8" width="11.28515625" style="46" customWidth="1"/>
    <col min="9" max="9" width="10.85546875" style="46" customWidth="1"/>
    <col min="10" max="10" width="11.42578125" style="46" customWidth="1"/>
    <col min="11" max="11" width="14.28515625" style="46" customWidth="1"/>
    <col min="12" max="12" width="11.140625" style="46" customWidth="1"/>
    <col min="13" max="13" width="10.28515625" style="46" customWidth="1"/>
    <col min="14" max="14" width="11.42578125" style="46" customWidth="1"/>
    <col min="15" max="15" width="14.5703125" style="89" customWidth="1"/>
    <col min="16" max="16" width="10.42578125" style="89" customWidth="1"/>
    <col min="17" max="17" width="10.140625" style="89" customWidth="1"/>
    <col min="18" max="18" width="11.28515625" style="89" customWidth="1"/>
    <col min="19" max="244" width="9.140625" style="46"/>
    <col min="245" max="245" width="31.5703125" style="46" customWidth="1"/>
    <col min="246" max="246" width="33.5703125" style="46" customWidth="1"/>
    <col min="247" max="247" width="14" style="46" customWidth="1"/>
    <col min="248" max="248" width="14.28515625" style="46" customWidth="1"/>
    <col min="249" max="249" width="14" style="46" customWidth="1"/>
    <col min="250" max="250" width="16" style="46" customWidth="1"/>
    <col min="251" max="253" width="14.140625" style="46" customWidth="1"/>
    <col min="254" max="254" width="17.28515625" style="46" customWidth="1"/>
    <col min="255" max="257" width="14.28515625" style="46" customWidth="1"/>
    <col min="258" max="258" width="16" style="46" customWidth="1"/>
    <col min="259" max="271" width="0" style="46" hidden="1" customWidth="1"/>
    <col min="272" max="500" width="9.140625" style="46"/>
    <col min="501" max="501" width="31.5703125" style="46" customWidth="1"/>
    <col min="502" max="502" width="33.5703125" style="46" customWidth="1"/>
    <col min="503" max="503" width="14" style="46" customWidth="1"/>
    <col min="504" max="504" width="14.28515625" style="46" customWidth="1"/>
    <col min="505" max="505" width="14" style="46" customWidth="1"/>
    <col min="506" max="506" width="16" style="46" customWidth="1"/>
    <col min="507" max="509" width="14.140625" style="46" customWidth="1"/>
    <col min="510" max="510" width="17.28515625" style="46" customWidth="1"/>
    <col min="511" max="513" width="14.28515625" style="46" customWidth="1"/>
    <col min="514" max="514" width="16" style="46" customWidth="1"/>
    <col min="515" max="527" width="0" style="46" hidden="1" customWidth="1"/>
    <col min="528" max="756" width="9.140625" style="46"/>
    <col min="757" max="757" width="31.5703125" style="46" customWidth="1"/>
    <col min="758" max="758" width="33.5703125" style="46" customWidth="1"/>
    <col min="759" max="759" width="14" style="46" customWidth="1"/>
    <col min="760" max="760" width="14.28515625" style="46" customWidth="1"/>
    <col min="761" max="761" width="14" style="46" customWidth="1"/>
    <col min="762" max="762" width="16" style="46" customWidth="1"/>
    <col min="763" max="765" width="14.140625" style="46" customWidth="1"/>
    <col min="766" max="766" width="17.28515625" style="46" customWidth="1"/>
    <col min="767" max="769" width="14.28515625" style="46" customWidth="1"/>
    <col min="770" max="770" width="16" style="46" customWidth="1"/>
    <col min="771" max="783" width="0" style="46" hidden="1" customWidth="1"/>
    <col min="784" max="1012" width="9.140625" style="46"/>
    <col min="1013" max="1013" width="31.5703125" style="46" customWidth="1"/>
    <col min="1014" max="1014" width="33.5703125" style="46" customWidth="1"/>
    <col min="1015" max="1015" width="14" style="46" customWidth="1"/>
    <col min="1016" max="1016" width="14.28515625" style="46" customWidth="1"/>
    <col min="1017" max="1017" width="14" style="46" customWidth="1"/>
    <col min="1018" max="1018" width="16" style="46" customWidth="1"/>
    <col min="1019" max="1021" width="14.140625" style="46" customWidth="1"/>
    <col min="1022" max="1022" width="17.28515625" style="46" customWidth="1"/>
    <col min="1023" max="1025" width="14.28515625" style="46" customWidth="1"/>
    <col min="1026" max="1026" width="16" style="46" customWidth="1"/>
    <col min="1027" max="1039" width="0" style="46" hidden="1" customWidth="1"/>
    <col min="1040" max="1268" width="9.140625" style="46"/>
    <col min="1269" max="1269" width="31.5703125" style="46" customWidth="1"/>
    <col min="1270" max="1270" width="33.5703125" style="46" customWidth="1"/>
    <col min="1271" max="1271" width="14" style="46" customWidth="1"/>
    <col min="1272" max="1272" width="14.28515625" style="46" customWidth="1"/>
    <col min="1273" max="1273" width="14" style="46" customWidth="1"/>
    <col min="1274" max="1274" width="16" style="46" customWidth="1"/>
    <col min="1275" max="1277" width="14.140625" style="46" customWidth="1"/>
    <col min="1278" max="1278" width="17.28515625" style="46" customWidth="1"/>
    <col min="1279" max="1281" width="14.28515625" style="46" customWidth="1"/>
    <col min="1282" max="1282" width="16" style="46" customWidth="1"/>
    <col min="1283" max="1295" width="0" style="46" hidden="1" customWidth="1"/>
    <col min="1296" max="1524" width="9.140625" style="46"/>
    <col min="1525" max="1525" width="31.5703125" style="46" customWidth="1"/>
    <col min="1526" max="1526" width="33.5703125" style="46" customWidth="1"/>
    <col min="1527" max="1527" width="14" style="46" customWidth="1"/>
    <col min="1528" max="1528" width="14.28515625" style="46" customWidth="1"/>
    <col min="1529" max="1529" width="14" style="46" customWidth="1"/>
    <col min="1530" max="1530" width="16" style="46" customWidth="1"/>
    <col min="1531" max="1533" width="14.140625" style="46" customWidth="1"/>
    <col min="1534" max="1534" width="17.28515625" style="46" customWidth="1"/>
    <col min="1535" max="1537" width="14.28515625" style="46" customWidth="1"/>
    <col min="1538" max="1538" width="16" style="46" customWidth="1"/>
    <col min="1539" max="1551" width="0" style="46" hidden="1" customWidth="1"/>
    <col min="1552" max="1780" width="9.140625" style="46"/>
    <col min="1781" max="1781" width="31.5703125" style="46" customWidth="1"/>
    <col min="1782" max="1782" width="33.5703125" style="46" customWidth="1"/>
    <col min="1783" max="1783" width="14" style="46" customWidth="1"/>
    <col min="1784" max="1784" width="14.28515625" style="46" customWidth="1"/>
    <col min="1785" max="1785" width="14" style="46" customWidth="1"/>
    <col min="1786" max="1786" width="16" style="46" customWidth="1"/>
    <col min="1787" max="1789" width="14.140625" style="46" customWidth="1"/>
    <col min="1790" max="1790" width="17.28515625" style="46" customWidth="1"/>
    <col min="1791" max="1793" width="14.28515625" style="46" customWidth="1"/>
    <col min="1794" max="1794" width="16" style="46" customWidth="1"/>
    <col min="1795" max="1807" width="0" style="46" hidden="1" customWidth="1"/>
    <col min="1808" max="2036" width="9.140625" style="46"/>
    <col min="2037" max="2037" width="31.5703125" style="46" customWidth="1"/>
    <col min="2038" max="2038" width="33.5703125" style="46" customWidth="1"/>
    <col min="2039" max="2039" width="14" style="46" customWidth="1"/>
    <col min="2040" max="2040" width="14.28515625" style="46" customWidth="1"/>
    <col min="2041" max="2041" width="14" style="46" customWidth="1"/>
    <col min="2042" max="2042" width="16" style="46" customWidth="1"/>
    <col min="2043" max="2045" width="14.140625" style="46" customWidth="1"/>
    <col min="2046" max="2046" width="17.28515625" style="46" customWidth="1"/>
    <col min="2047" max="2049" width="14.28515625" style="46" customWidth="1"/>
    <col min="2050" max="2050" width="16" style="46" customWidth="1"/>
    <col min="2051" max="2063" width="0" style="46" hidden="1" customWidth="1"/>
    <col min="2064" max="2292" width="9.140625" style="46"/>
    <col min="2293" max="2293" width="31.5703125" style="46" customWidth="1"/>
    <col min="2294" max="2294" width="33.5703125" style="46" customWidth="1"/>
    <col min="2295" max="2295" width="14" style="46" customWidth="1"/>
    <col min="2296" max="2296" width="14.28515625" style="46" customWidth="1"/>
    <col min="2297" max="2297" width="14" style="46" customWidth="1"/>
    <col min="2298" max="2298" width="16" style="46" customWidth="1"/>
    <col min="2299" max="2301" width="14.140625" style="46" customWidth="1"/>
    <col min="2302" max="2302" width="17.28515625" style="46" customWidth="1"/>
    <col min="2303" max="2305" width="14.28515625" style="46" customWidth="1"/>
    <col min="2306" max="2306" width="16" style="46" customWidth="1"/>
    <col min="2307" max="2319" width="0" style="46" hidden="1" customWidth="1"/>
    <col min="2320" max="2548" width="9.140625" style="46"/>
    <col min="2549" max="2549" width="31.5703125" style="46" customWidth="1"/>
    <col min="2550" max="2550" width="33.5703125" style="46" customWidth="1"/>
    <col min="2551" max="2551" width="14" style="46" customWidth="1"/>
    <col min="2552" max="2552" width="14.28515625" style="46" customWidth="1"/>
    <col min="2553" max="2553" width="14" style="46" customWidth="1"/>
    <col min="2554" max="2554" width="16" style="46" customWidth="1"/>
    <col min="2555" max="2557" width="14.140625" style="46" customWidth="1"/>
    <col min="2558" max="2558" width="17.28515625" style="46" customWidth="1"/>
    <col min="2559" max="2561" width="14.28515625" style="46" customWidth="1"/>
    <col min="2562" max="2562" width="16" style="46" customWidth="1"/>
    <col min="2563" max="2575" width="0" style="46" hidden="1" customWidth="1"/>
    <col min="2576" max="2804" width="9.140625" style="46"/>
    <col min="2805" max="2805" width="31.5703125" style="46" customWidth="1"/>
    <col min="2806" max="2806" width="33.5703125" style="46" customWidth="1"/>
    <col min="2807" max="2807" width="14" style="46" customWidth="1"/>
    <col min="2808" max="2808" width="14.28515625" style="46" customWidth="1"/>
    <col min="2809" max="2809" width="14" style="46" customWidth="1"/>
    <col min="2810" max="2810" width="16" style="46" customWidth="1"/>
    <col min="2811" max="2813" width="14.140625" style="46" customWidth="1"/>
    <col min="2814" max="2814" width="17.28515625" style="46" customWidth="1"/>
    <col min="2815" max="2817" width="14.28515625" style="46" customWidth="1"/>
    <col min="2818" max="2818" width="16" style="46" customWidth="1"/>
    <col min="2819" max="2831" width="0" style="46" hidden="1" customWidth="1"/>
    <col min="2832" max="3060" width="9.140625" style="46"/>
    <col min="3061" max="3061" width="31.5703125" style="46" customWidth="1"/>
    <col min="3062" max="3062" width="33.5703125" style="46" customWidth="1"/>
    <col min="3063" max="3063" width="14" style="46" customWidth="1"/>
    <col min="3064" max="3064" width="14.28515625" style="46" customWidth="1"/>
    <col min="3065" max="3065" width="14" style="46" customWidth="1"/>
    <col min="3066" max="3066" width="16" style="46" customWidth="1"/>
    <col min="3067" max="3069" width="14.140625" style="46" customWidth="1"/>
    <col min="3070" max="3070" width="17.28515625" style="46" customWidth="1"/>
    <col min="3071" max="3073" width="14.28515625" style="46" customWidth="1"/>
    <col min="3074" max="3074" width="16" style="46" customWidth="1"/>
    <col min="3075" max="3087" width="0" style="46" hidden="1" customWidth="1"/>
    <col min="3088" max="3316" width="9.140625" style="46"/>
    <col min="3317" max="3317" width="31.5703125" style="46" customWidth="1"/>
    <col min="3318" max="3318" width="33.5703125" style="46" customWidth="1"/>
    <col min="3319" max="3319" width="14" style="46" customWidth="1"/>
    <col min="3320" max="3320" width="14.28515625" style="46" customWidth="1"/>
    <col min="3321" max="3321" width="14" style="46" customWidth="1"/>
    <col min="3322" max="3322" width="16" style="46" customWidth="1"/>
    <col min="3323" max="3325" width="14.140625" style="46" customWidth="1"/>
    <col min="3326" max="3326" width="17.28515625" style="46" customWidth="1"/>
    <col min="3327" max="3329" width="14.28515625" style="46" customWidth="1"/>
    <col min="3330" max="3330" width="16" style="46" customWidth="1"/>
    <col min="3331" max="3343" width="0" style="46" hidden="1" customWidth="1"/>
    <col min="3344" max="3572" width="9.140625" style="46"/>
    <col min="3573" max="3573" width="31.5703125" style="46" customWidth="1"/>
    <col min="3574" max="3574" width="33.5703125" style="46" customWidth="1"/>
    <col min="3575" max="3575" width="14" style="46" customWidth="1"/>
    <col min="3576" max="3576" width="14.28515625" style="46" customWidth="1"/>
    <col min="3577" max="3577" width="14" style="46" customWidth="1"/>
    <col min="3578" max="3578" width="16" style="46" customWidth="1"/>
    <col min="3579" max="3581" width="14.140625" style="46" customWidth="1"/>
    <col min="3582" max="3582" width="17.28515625" style="46" customWidth="1"/>
    <col min="3583" max="3585" width="14.28515625" style="46" customWidth="1"/>
    <col min="3586" max="3586" width="16" style="46" customWidth="1"/>
    <col min="3587" max="3599" width="0" style="46" hidden="1" customWidth="1"/>
    <col min="3600" max="3828" width="9.140625" style="46"/>
    <col min="3829" max="3829" width="31.5703125" style="46" customWidth="1"/>
    <col min="3830" max="3830" width="33.5703125" style="46" customWidth="1"/>
    <col min="3831" max="3831" width="14" style="46" customWidth="1"/>
    <col min="3832" max="3832" width="14.28515625" style="46" customWidth="1"/>
    <col min="3833" max="3833" width="14" style="46" customWidth="1"/>
    <col min="3834" max="3834" width="16" style="46" customWidth="1"/>
    <col min="3835" max="3837" width="14.140625" style="46" customWidth="1"/>
    <col min="3838" max="3838" width="17.28515625" style="46" customWidth="1"/>
    <col min="3839" max="3841" width="14.28515625" style="46" customWidth="1"/>
    <col min="3842" max="3842" width="16" style="46" customWidth="1"/>
    <col min="3843" max="3855" width="0" style="46" hidden="1" customWidth="1"/>
    <col min="3856" max="4084" width="9.140625" style="46"/>
    <col min="4085" max="4085" width="31.5703125" style="46" customWidth="1"/>
    <col min="4086" max="4086" width="33.5703125" style="46" customWidth="1"/>
    <col min="4087" max="4087" width="14" style="46" customWidth="1"/>
    <col min="4088" max="4088" width="14.28515625" style="46" customWidth="1"/>
    <col min="4089" max="4089" width="14" style="46" customWidth="1"/>
    <col min="4090" max="4090" width="16" style="46" customWidth="1"/>
    <col min="4091" max="4093" width="14.140625" style="46" customWidth="1"/>
    <col min="4094" max="4094" width="17.28515625" style="46" customWidth="1"/>
    <col min="4095" max="4097" width="14.28515625" style="46" customWidth="1"/>
    <col min="4098" max="4098" width="16" style="46" customWidth="1"/>
    <col min="4099" max="4111" width="0" style="46" hidden="1" customWidth="1"/>
    <col min="4112" max="4340" width="9.140625" style="46"/>
    <col min="4341" max="4341" width="31.5703125" style="46" customWidth="1"/>
    <col min="4342" max="4342" width="33.5703125" style="46" customWidth="1"/>
    <col min="4343" max="4343" width="14" style="46" customWidth="1"/>
    <col min="4344" max="4344" width="14.28515625" style="46" customWidth="1"/>
    <col min="4345" max="4345" width="14" style="46" customWidth="1"/>
    <col min="4346" max="4346" width="16" style="46" customWidth="1"/>
    <col min="4347" max="4349" width="14.140625" style="46" customWidth="1"/>
    <col min="4350" max="4350" width="17.28515625" style="46" customWidth="1"/>
    <col min="4351" max="4353" width="14.28515625" style="46" customWidth="1"/>
    <col min="4354" max="4354" width="16" style="46" customWidth="1"/>
    <col min="4355" max="4367" width="0" style="46" hidden="1" customWidth="1"/>
    <col min="4368" max="4596" width="9.140625" style="46"/>
    <col min="4597" max="4597" width="31.5703125" style="46" customWidth="1"/>
    <col min="4598" max="4598" width="33.5703125" style="46" customWidth="1"/>
    <col min="4599" max="4599" width="14" style="46" customWidth="1"/>
    <col min="4600" max="4600" width="14.28515625" style="46" customWidth="1"/>
    <col min="4601" max="4601" width="14" style="46" customWidth="1"/>
    <col min="4602" max="4602" width="16" style="46" customWidth="1"/>
    <col min="4603" max="4605" width="14.140625" style="46" customWidth="1"/>
    <col min="4606" max="4606" width="17.28515625" style="46" customWidth="1"/>
    <col min="4607" max="4609" width="14.28515625" style="46" customWidth="1"/>
    <col min="4610" max="4610" width="16" style="46" customWidth="1"/>
    <col min="4611" max="4623" width="0" style="46" hidden="1" customWidth="1"/>
    <col min="4624" max="4852" width="9.140625" style="46"/>
    <col min="4853" max="4853" width="31.5703125" style="46" customWidth="1"/>
    <col min="4854" max="4854" width="33.5703125" style="46" customWidth="1"/>
    <col min="4855" max="4855" width="14" style="46" customWidth="1"/>
    <col min="4856" max="4856" width="14.28515625" style="46" customWidth="1"/>
    <col min="4857" max="4857" width="14" style="46" customWidth="1"/>
    <col min="4858" max="4858" width="16" style="46" customWidth="1"/>
    <col min="4859" max="4861" width="14.140625" style="46" customWidth="1"/>
    <col min="4862" max="4862" width="17.28515625" style="46" customWidth="1"/>
    <col min="4863" max="4865" width="14.28515625" style="46" customWidth="1"/>
    <col min="4866" max="4866" width="16" style="46" customWidth="1"/>
    <col min="4867" max="4879" width="0" style="46" hidden="1" customWidth="1"/>
    <col min="4880" max="5108" width="9.140625" style="46"/>
    <col min="5109" max="5109" width="31.5703125" style="46" customWidth="1"/>
    <col min="5110" max="5110" width="33.5703125" style="46" customWidth="1"/>
    <col min="5111" max="5111" width="14" style="46" customWidth="1"/>
    <col min="5112" max="5112" width="14.28515625" style="46" customWidth="1"/>
    <col min="5113" max="5113" width="14" style="46" customWidth="1"/>
    <col min="5114" max="5114" width="16" style="46" customWidth="1"/>
    <col min="5115" max="5117" width="14.140625" style="46" customWidth="1"/>
    <col min="5118" max="5118" width="17.28515625" style="46" customWidth="1"/>
    <col min="5119" max="5121" width="14.28515625" style="46" customWidth="1"/>
    <col min="5122" max="5122" width="16" style="46" customWidth="1"/>
    <col min="5123" max="5135" width="0" style="46" hidden="1" customWidth="1"/>
    <col min="5136" max="5364" width="9.140625" style="46"/>
    <col min="5365" max="5365" width="31.5703125" style="46" customWidth="1"/>
    <col min="5366" max="5366" width="33.5703125" style="46" customWidth="1"/>
    <col min="5367" max="5367" width="14" style="46" customWidth="1"/>
    <col min="5368" max="5368" width="14.28515625" style="46" customWidth="1"/>
    <col min="5369" max="5369" width="14" style="46" customWidth="1"/>
    <col min="5370" max="5370" width="16" style="46" customWidth="1"/>
    <col min="5371" max="5373" width="14.140625" style="46" customWidth="1"/>
    <col min="5374" max="5374" width="17.28515625" style="46" customWidth="1"/>
    <col min="5375" max="5377" width="14.28515625" style="46" customWidth="1"/>
    <col min="5378" max="5378" width="16" style="46" customWidth="1"/>
    <col min="5379" max="5391" width="0" style="46" hidden="1" customWidth="1"/>
    <col min="5392" max="5620" width="9.140625" style="46"/>
    <col min="5621" max="5621" width="31.5703125" style="46" customWidth="1"/>
    <col min="5622" max="5622" width="33.5703125" style="46" customWidth="1"/>
    <col min="5623" max="5623" width="14" style="46" customWidth="1"/>
    <col min="5624" max="5624" width="14.28515625" style="46" customWidth="1"/>
    <col min="5625" max="5625" width="14" style="46" customWidth="1"/>
    <col min="5626" max="5626" width="16" style="46" customWidth="1"/>
    <col min="5627" max="5629" width="14.140625" style="46" customWidth="1"/>
    <col min="5630" max="5630" width="17.28515625" style="46" customWidth="1"/>
    <col min="5631" max="5633" width="14.28515625" style="46" customWidth="1"/>
    <col min="5634" max="5634" width="16" style="46" customWidth="1"/>
    <col min="5635" max="5647" width="0" style="46" hidden="1" customWidth="1"/>
    <col min="5648" max="5876" width="9.140625" style="46"/>
    <col min="5877" max="5877" width="31.5703125" style="46" customWidth="1"/>
    <col min="5878" max="5878" width="33.5703125" style="46" customWidth="1"/>
    <col min="5879" max="5879" width="14" style="46" customWidth="1"/>
    <col min="5880" max="5880" width="14.28515625" style="46" customWidth="1"/>
    <col min="5881" max="5881" width="14" style="46" customWidth="1"/>
    <col min="5882" max="5882" width="16" style="46" customWidth="1"/>
    <col min="5883" max="5885" width="14.140625" style="46" customWidth="1"/>
    <col min="5886" max="5886" width="17.28515625" style="46" customWidth="1"/>
    <col min="5887" max="5889" width="14.28515625" style="46" customWidth="1"/>
    <col min="5890" max="5890" width="16" style="46" customWidth="1"/>
    <col min="5891" max="5903" width="0" style="46" hidden="1" customWidth="1"/>
    <col min="5904" max="6132" width="9.140625" style="46"/>
    <col min="6133" max="6133" width="31.5703125" style="46" customWidth="1"/>
    <col min="6134" max="6134" width="33.5703125" style="46" customWidth="1"/>
    <col min="6135" max="6135" width="14" style="46" customWidth="1"/>
    <col min="6136" max="6136" width="14.28515625" style="46" customWidth="1"/>
    <col min="6137" max="6137" width="14" style="46" customWidth="1"/>
    <col min="6138" max="6138" width="16" style="46" customWidth="1"/>
    <col min="6139" max="6141" width="14.140625" style="46" customWidth="1"/>
    <col min="6142" max="6142" width="17.28515625" style="46" customWidth="1"/>
    <col min="6143" max="6145" width="14.28515625" style="46" customWidth="1"/>
    <col min="6146" max="6146" width="16" style="46" customWidth="1"/>
    <col min="6147" max="6159" width="0" style="46" hidden="1" customWidth="1"/>
    <col min="6160" max="6388" width="9.140625" style="46"/>
    <col min="6389" max="6389" width="31.5703125" style="46" customWidth="1"/>
    <col min="6390" max="6390" width="33.5703125" style="46" customWidth="1"/>
    <col min="6391" max="6391" width="14" style="46" customWidth="1"/>
    <col min="6392" max="6392" width="14.28515625" style="46" customWidth="1"/>
    <col min="6393" max="6393" width="14" style="46" customWidth="1"/>
    <col min="6394" max="6394" width="16" style="46" customWidth="1"/>
    <col min="6395" max="6397" width="14.140625" style="46" customWidth="1"/>
    <col min="6398" max="6398" width="17.28515625" style="46" customWidth="1"/>
    <col min="6399" max="6401" width="14.28515625" style="46" customWidth="1"/>
    <col min="6402" max="6402" width="16" style="46" customWidth="1"/>
    <col min="6403" max="6415" width="0" style="46" hidden="1" customWidth="1"/>
    <col min="6416" max="6644" width="9.140625" style="46"/>
    <col min="6645" max="6645" width="31.5703125" style="46" customWidth="1"/>
    <col min="6646" max="6646" width="33.5703125" style="46" customWidth="1"/>
    <col min="6647" max="6647" width="14" style="46" customWidth="1"/>
    <col min="6648" max="6648" width="14.28515625" style="46" customWidth="1"/>
    <col min="6649" max="6649" width="14" style="46" customWidth="1"/>
    <col min="6650" max="6650" width="16" style="46" customWidth="1"/>
    <col min="6651" max="6653" width="14.140625" style="46" customWidth="1"/>
    <col min="6654" max="6654" width="17.28515625" style="46" customWidth="1"/>
    <col min="6655" max="6657" width="14.28515625" style="46" customWidth="1"/>
    <col min="6658" max="6658" width="16" style="46" customWidth="1"/>
    <col min="6659" max="6671" width="0" style="46" hidden="1" customWidth="1"/>
    <col min="6672" max="6900" width="9.140625" style="46"/>
    <col min="6901" max="6901" width="31.5703125" style="46" customWidth="1"/>
    <col min="6902" max="6902" width="33.5703125" style="46" customWidth="1"/>
    <col min="6903" max="6903" width="14" style="46" customWidth="1"/>
    <col min="6904" max="6904" width="14.28515625" style="46" customWidth="1"/>
    <col min="6905" max="6905" width="14" style="46" customWidth="1"/>
    <col min="6906" max="6906" width="16" style="46" customWidth="1"/>
    <col min="6907" max="6909" width="14.140625" style="46" customWidth="1"/>
    <col min="6910" max="6910" width="17.28515625" style="46" customWidth="1"/>
    <col min="6911" max="6913" width="14.28515625" style="46" customWidth="1"/>
    <col min="6914" max="6914" width="16" style="46" customWidth="1"/>
    <col min="6915" max="6927" width="0" style="46" hidden="1" customWidth="1"/>
    <col min="6928" max="7156" width="9.140625" style="46"/>
    <col min="7157" max="7157" width="31.5703125" style="46" customWidth="1"/>
    <col min="7158" max="7158" width="33.5703125" style="46" customWidth="1"/>
    <col min="7159" max="7159" width="14" style="46" customWidth="1"/>
    <col min="7160" max="7160" width="14.28515625" style="46" customWidth="1"/>
    <col min="7161" max="7161" width="14" style="46" customWidth="1"/>
    <col min="7162" max="7162" width="16" style="46" customWidth="1"/>
    <col min="7163" max="7165" width="14.140625" style="46" customWidth="1"/>
    <col min="7166" max="7166" width="17.28515625" style="46" customWidth="1"/>
    <col min="7167" max="7169" width="14.28515625" style="46" customWidth="1"/>
    <col min="7170" max="7170" width="16" style="46" customWidth="1"/>
    <col min="7171" max="7183" width="0" style="46" hidden="1" customWidth="1"/>
    <col min="7184" max="7412" width="9.140625" style="46"/>
    <col min="7413" max="7413" width="31.5703125" style="46" customWidth="1"/>
    <col min="7414" max="7414" width="33.5703125" style="46" customWidth="1"/>
    <col min="7415" max="7415" width="14" style="46" customWidth="1"/>
    <col min="7416" max="7416" width="14.28515625" style="46" customWidth="1"/>
    <col min="7417" max="7417" width="14" style="46" customWidth="1"/>
    <col min="7418" max="7418" width="16" style="46" customWidth="1"/>
    <col min="7419" max="7421" width="14.140625" style="46" customWidth="1"/>
    <col min="7422" max="7422" width="17.28515625" style="46" customWidth="1"/>
    <col min="7423" max="7425" width="14.28515625" style="46" customWidth="1"/>
    <col min="7426" max="7426" width="16" style="46" customWidth="1"/>
    <col min="7427" max="7439" width="0" style="46" hidden="1" customWidth="1"/>
    <col min="7440" max="7668" width="9.140625" style="46"/>
    <col min="7669" max="7669" width="31.5703125" style="46" customWidth="1"/>
    <col min="7670" max="7670" width="33.5703125" style="46" customWidth="1"/>
    <col min="7671" max="7671" width="14" style="46" customWidth="1"/>
    <col min="7672" max="7672" width="14.28515625" style="46" customWidth="1"/>
    <col min="7673" max="7673" width="14" style="46" customWidth="1"/>
    <col min="7674" max="7674" width="16" style="46" customWidth="1"/>
    <col min="7675" max="7677" width="14.140625" style="46" customWidth="1"/>
    <col min="7678" max="7678" width="17.28515625" style="46" customWidth="1"/>
    <col min="7679" max="7681" width="14.28515625" style="46" customWidth="1"/>
    <col min="7682" max="7682" width="16" style="46" customWidth="1"/>
    <col min="7683" max="7695" width="0" style="46" hidden="1" customWidth="1"/>
    <col min="7696" max="7924" width="9.140625" style="46"/>
    <col min="7925" max="7925" width="31.5703125" style="46" customWidth="1"/>
    <col min="7926" max="7926" width="33.5703125" style="46" customWidth="1"/>
    <col min="7927" max="7927" width="14" style="46" customWidth="1"/>
    <col min="7928" max="7928" width="14.28515625" style="46" customWidth="1"/>
    <col min="7929" max="7929" width="14" style="46" customWidth="1"/>
    <col min="7930" max="7930" width="16" style="46" customWidth="1"/>
    <col min="7931" max="7933" width="14.140625" style="46" customWidth="1"/>
    <col min="7934" max="7934" width="17.28515625" style="46" customWidth="1"/>
    <col min="7935" max="7937" width="14.28515625" style="46" customWidth="1"/>
    <col min="7938" max="7938" width="16" style="46" customWidth="1"/>
    <col min="7939" max="7951" width="0" style="46" hidden="1" customWidth="1"/>
    <col min="7952" max="8180" width="9.140625" style="46"/>
    <col min="8181" max="8181" width="31.5703125" style="46" customWidth="1"/>
    <col min="8182" max="8182" width="33.5703125" style="46" customWidth="1"/>
    <col min="8183" max="8183" width="14" style="46" customWidth="1"/>
    <col min="8184" max="8184" width="14.28515625" style="46" customWidth="1"/>
    <col min="8185" max="8185" width="14" style="46" customWidth="1"/>
    <col min="8186" max="8186" width="16" style="46" customWidth="1"/>
    <col min="8187" max="8189" width="14.140625" style="46" customWidth="1"/>
    <col min="8190" max="8190" width="17.28515625" style="46" customWidth="1"/>
    <col min="8191" max="8193" width="14.28515625" style="46" customWidth="1"/>
    <col min="8194" max="8194" width="16" style="46" customWidth="1"/>
    <col min="8195" max="8207" width="0" style="46" hidden="1" customWidth="1"/>
    <col min="8208" max="8436" width="9.140625" style="46"/>
    <col min="8437" max="8437" width="31.5703125" style="46" customWidth="1"/>
    <col min="8438" max="8438" width="33.5703125" style="46" customWidth="1"/>
    <col min="8439" max="8439" width="14" style="46" customWidth="1"/>
    <col min="8440" max="8440" width="14.28515625" style="46" customWidth="1"/>
    <col min="8441" max="8441" width="14" style="46" customWidth="1"/>
    <col min="8442" max="8442" width="16" style="46" customWidth="1"/>
    <col min="8443" max="8445" width="14.140625" style="46" customWidth="1"/>
    <col min="8446" max="8446" width="17.28515625" style="46" customWidth="1"/>
    <col min="8447" max="8449" width="14.28515625" style="46" customWidth="1"/>
    <col min="8450" max="8450" width="16" style="46" customWidth="1"/>
    <col min="8451" max="8463" width="0" style="46" hidden="1" customWidth="1"/>
    <col min="8464" max="8692" width="9.140625" style="46"/>
    <col min="8693" max="8693" width="31.5703125" style="46" customWidth="1"/>
    <col min="8694" max="8694" width="33.5703125" style="46" customWidth="1"/>
    <col min="8695" max="8695" width="14" style="46" customWidth="1"/>
    <col min="8696" max="8696" width="14.28515625" style="46" customWidth="1"/>
    <col min="8697" max="8697" width="14" style="46" customWidth="1"/>
    <col min="8698" max="8698" width="16" style="46" customWidth="1"/>
    <col min="8699" max="8701" width="14.140625" style="46" customWidth="1"/>
    <col min="8702" max="8702" width="17.28515625" style="46" customWidth="1"/>
    <col min="8703" max="8705" width="14.28515625" style="46" customWidth="1"/>
    <col min="8706" max="8706" width="16" style="46" customWidth="1"/>
    <col min="8707" max="8719" width="0" style="46" hidden="1" customWidth="1"/>
    <col min="8720" max="8948" width="9.140625" style="46"/>
    <col min="8949" max="8949" width="31.5703125" style="46" customWidth="1"/>
    <col min="8950" max="8950" width="33.5703125" style="46" customWidth="1"/>
    <col min="8951" max="8951" width="14" style="46" customWidth="1"/>
    <col min="8952" max="8952" width="14.28515625" style="46" customWidth="1"/>
    <col min="8953" max="8953" width="14" style="46" customWidth="1"/>
    <col min="8954" max="8954" width="16" style="46" customWidth="1"/>
    <col min="8955" max="8957" width="14.140625" style="46" customWidth="1"/>
    <col min="8958" max="8958" width="17.28515625" style="46" customWidth="1"/>
    <col min="8959" max="8961" width="14.28515625" style="46" customWidth="1"/>
    <col min="8962" max="8962" width="16" style="46" customWidth="1"/>
    <col min="8963" max="8975" width="0" style="46" hidden="1" customWidth="1"/>
    <col min="8976" max="9204" width="9.140625" style="46"/>
    <col min="9205" max="9205" width="31.5703125" style="46" customWidth="1"/>
    <col min="9206" max="9206" width="33.5703125" style="46" customWidth="1"/>
    <col min="9207" max="9207" width="14" style="46" customWidth="1"/>
    <col min="9208" max="9208" width="14.28515625" style="46" customWidth="1"/>
    <col min="9209" max="9209" width="14" style="46" customWidth="1"/>
    <col min="9210" max="9210" width="16" style="46" customWidth="1"/>
    <col min="9211" max="9213" width="14.140625" style="46" customWidth="1"/>
    <col min="9214" max="9214" width="17.28515625" style="46" customWidth="1"/>
    <col min="9215" max="9217" width="14.28515625" style="46" customWidth="1"/>
    <col min="9218" max="9218" width="16" style="46" customWidth="1"/>
    <col min="9219" max="9231" width="0" style="46" hidden="1" customWidth="1"/>
    <col min="9232" max="9460" width="9.140625" style="46"/>
    <col min="9461" max="9461" width="31.5703125" style="46" customWidth="1"/>
    <col min="9462" max="9462" width="33.5703125" style="46" customWidth="1"/>
    <col min="9463" max="9463" width="14" style="46" customWidth="1"/>
    <col min="9464" max="9464" width="14.28515625" style="46" customWidth="1"/>
    <col min="9465" max="9465" width="14" style="46" customWidth="1"/>
    <col min="9466" max="9466" width="16" style="46" customWidth="1"/>
    <col min="9467" max="9469" width="14.140625" style="46" customWidth="1"/>
    <col min="9470" max="9470" width="17.28515625" style="46" customWidth="1"/>
    <col min="9471" max="9473" width="14.28515625" style="46" customWidth="1"/>
    <col min="9474" max="9474" width="16" style="46" customWidth="1"/>
    <col min="9475" max="9487" width="0" style="46" hidden="1" customWidth="1"/>
    <col min="9488" max="9716" width="9.140625" style="46"/>
    <col min="9717" max="9717" width="31.5703125" style="46" customWidth="1"/>
    <col min="9718" max="9718" width="33.5703125" style="46" customWidth="1"/>
    <col min="9719" max="9719" width="14" style="46" customWidth="1"/>
    <col min="9720" max="9720" width="14.28515625" style="46" customWidth="1"/>
    <col min="9721" max="9721" width="14" style="46" customWidth="1"/>
    <col min="9722" max="9722" width="16" style="46" customWidth="1"/>
    <col min="9723" max="9725" width="14.140625" style="46" customWidth="1"/>
    <col min="9726" max="9726" width="17.28515625" style="46" customWidth="1"/>
    <col min="9727" max="9729" width="14.28515625" style="46" customWidth="1"/>
    <col min="9730" max="9730" width="16" style="46" customWidth="1"/>
    <col min="9731" max="9743" width="0" style="46" hidden="1" customWidth="1"/>
    <col min="9744" max="9972" width="9.140625" style="46"/>
    <col min="9973" max="9973" width="31.5703125" style="46" customWidth="1"/>
    <col min="9974" max="9974" width="33.5703125" style="46" customWidth="1"/>
    <col min="9975" max="9975" width="14" style="46" customWidth="1"/>
    <col min="9976" max="9976" width="14.28515625" style="46" customWidth="1"/>
    <col min="9977" max="9977" width="14" style="46" customWidth="1"/>
    <col min="9978" max="9978" width="16" style="46" customWidth="1"/>
    <col min="9979" max="9981" width="14.140625" style="46" customWidth="1"/>
    <col min="9982" max="9982" width="17.28515625" style="46" customWidth="1"/>
    <col min="9983" max="9985" width="14.28515625" style="46" customWidth="1"/>
    <col min="9986" max="9986" width="16" style="46" customWidth="1"/>
    <col min="9987" max="9999" width="0" style="46" hidden="1" customWidth="1"/>
    <col min="10000" max="10228" width="9.140625" style="46"/>
    <col min="10229" max="10229" width="31.5703125" style="46" customWidth="1"/>
    <col min="10230" max="10230" width="33.5703125" style="46" customWidth="1"/>
    <col min="10231" max="10231" width="14" style="46" customWidth="1"/>
    <col min="10232" max="10232" width="14.28515625" style="46" customWidth="1"/>
    <col min="10233" max="10233" width="14" style="46" customWidth="1"/>
    <col min="10234" max="10234" width="16" style="46" customWidth="1"/>
    <col min="10235" max="10237" width="14.140625" style="46" customWidth="1"/>
    <col min="10238" max="10238" width="17.28515625" style="46" customWidth="1"/>
    <col min="10239" max="10241" width="14.28515625" style="46" customWidth="1"/>
    <col min="10242" max="10242" width="16" style="46" customWidth="1"/>
    <col min="10243" max="10255" width="0" style="46" hidden="1" customWidth="1"/>
    <col min="10256" max="10484" width="9.140625" style="46"/>
    <col min="10485" max="10485" width="31.5703125" style="46" customWidth="1"/>
    <col min="10486" max="10486" width="33.5703125" style="46" customWidth="1"/>
    <col min="10487" max="10487" width="14" style="46" customWidth="1"/>
    <col min="10488" max="10488" width="14.28515625" style="46" customWidth="1"/>
    <col min="10489" max="10489" width="14" style="46" customWidth="1"/>
    <col min="10490" max="10490" width="16" style="46" customWidth="1"/>
    <col min="10491" max="10493" width="14.140625" style="46" customWidth="1"/>
    <col min="10494" max="10494" width="17.28515625" style="46" customWidth="1"/>
    <col min="10495" max="10497" width="14.28515625" style="46" customWidth="1"/>
    <col min="10498" max="10498" width="16" style="46" customWidth="1"/>
    <col min="10499" max="10511" width="0" style="46" hidden="1" customWidth="1"/>
    <col min="10512" max="10740" width="9.140625" style="46"/>
    <col min="10741" max="10741" width="31.5703125" style="46" customWidth="1"/>
    <col min="10742" max="10742" width="33.5703125" style="46" customWidth="1"/>
    <col min="10743" max="10743" width="14" style="46" customWidth="1"/>
    <col min="10744" max="10744" width="14.28515625" style="46" customWidth="1"/>
    <col min="10745" max="10745" width="14" style="46" customWidth="1"/>
    <col min="10746" max="10746" width="16" style="46" customWidth="1"/>
    <col min="10747" max="10749" width="14.140625" style="46" customWidth="1"/>
    <col min="10750" max="10750" width="17.28515625" style="46" customWidth="1"/>
    <col min="10751" max="10753" width="14.28515625" style="46" customWidth="1"/>
    <col min="10754" max="10754" width="16" style="46" customWidth="1"/>
    <col min="10755" max="10767" width="0" style="46" hidden="1" customWidth="1"/>
    <col min="10768" max="10996" width="9.140625" style="46"/>
    <col min="10997" max="10997" width="31.5703125" style="46" customWidth="1"/>
    <col min="10998" max="10998" width="33.5703125" style="46" customWidth="1"/>
    <col min="10999" max="10999" width="14" style="46" customWidth="1"/>
    <col min="11000" max="11000" width="14.28515625" style="46" customWidth="1"/>
    <col min="11001" max="11001" width="14" style="46" customWidth="1"/>
    <col min="11002" max="11002" width="16" style="46" customWidth="1"/>
    <col min="11003" max="11005" width="14.140625" style="46" customWidth="1"/>
    <col min="11006" max="11006" width="17.28515625" style="46" customWidth="1"/>
    <col min="11007" max="11009" width="14.28515625" style="46" customWidth="1"/>
    <col min="11010" max="11010" width="16" style="46" customWidth="1"/>
    <col min="11011" max="11023" width="0" style="46" hidden="1" customWidth="1"/>
    <col min="11024" max="11252" width="9.140625" style="46"/>
    <col min="11253" max="11253" width="31.5703125" style="46" customWidth="1"/>
    <col min="11254" max="11254" width="33.5703125" style="46" customWidth="1"/>
    <col min="11255" max="11255" width="14" style="46" customWidth="1"/>
    <col min="11256" max="11256" width="14.28515625" style="46" customWidth="1"/>
    <col min="11257" max="11257" width="14" style="46" customWidth="1"/>
    <col min="11258" max="11258" width="16" style="46" customWidth="1"/>
    <col min="11259" max="11261" width="14.140625" style="46" customWidth="1"/>
    <col min="11262" max="11262" width="17.28515625" style="46" customWidth="1"/>
    <col min="11263" max="11265" width="14.28515625" style="46" customWidth="1"/>
    <col min="11266" max="11266" width="16" style="46" customWidth="1"/>
    <col min="11267" max="11279" width="0" style="46" hidden="1" customWidth="1"/>
    <col min="11280" max="11508" width="9.140625" style="46"/>
    <col min="11509" max="11509" width="31.5703125" style="46" customWidth="1"/>
    <col min="11510" max="11510" width="33.5703125" style="46" customWidth="1"/>
    <col min="11511" max="11511" width="14" style="46" customWidth="1"/>
    <col min="11512" max="11512" width="14.28515625" style="46" customWidth="1"/>
    <col min="11513" max="11513" width="14" style="46" customWidth="1"/>
    <col min="11514" max="11514" width="16" style="46" customWidth="1"/>
    <col min="11515" max="11517" width="14.140625" style="46" customWidth="1"/>
    <col min="11518" max="11518" width="17.28515625" style="46" customWidth="1"/>
    <col min="11519" max="11521" width="14.28515625" style="46" customWidth="1"/>
    <col min="11522" max="11522" width="16" style="46" customWidth="1"/>
    <col min="11523" max="11535" width="0" style="46" hidden="1" customWidth="1"/>
    <col min="11536" max="11764" width="9.140625" style="46"/>
    <col min="11765" max="11765" width="31.5703125" style="46" customWidth="1"/>
    <col min="11766" max="11766" width="33.5703125" style="46" customWidth="1"/>
    <col min="11767" max="11767" width="14" style="46" customWidth="1"/>
    <col min="11768" max="11768" width="14.28515625" style="46" customWidth="1"/>
    <col min="11769" max="11769" width="14" style="46" customWidth="1"/>
    <col min="11770" max="11770" width="16" style="46" customWidth="1"/>
    <col min="11771" max="11773" width="14.140625" style="46" customWidth="1"/>
    <col min="11774" max="11774" width="17.28515625" style="46" customWidth="1"/>
    <col min="11775" max="11777" width="14.28515625" style="46" customWidth="1"/>
    <col min="11778" max="11778" width="16" style="46" customWidth="1"/>
    <col min="11779" max="11791" width="0" style="46" hidden="1" customWidth="1"/>
    <col min="11792" max="12020" width="9.140625" style="46"/>
    <col min="12021" max="12021" width="31.5703125" style="46" customWidth="1"/>
    <col min="12022" max="12022" width="33.5703125" style="46" customWidth="1"/>
    <col min="12023" max="12023" width="14" style="46" customWidth="1"/>
    <col min="12024" max="12024" width="14.28515625" style="46" customWidth="1"/>
    <col min="12025" max="12025" width="14" style="46" customWidth="1"/>
    <col min="12026" max="12026" width="16" style="46" customWidth="1"/>
    <col min="12027" max="12029" width="14.140625" style="46" customWidth="1"/>
    <col min="12030" max="12030" width="17.28515625" style="46" customWidth="1"/>
    <col min="12031" max="12033" width="14.28515625" style="46" customWidth="1"/>
    <col min="12034" max="12034" width="16" style="46" customWidth="1"/>
    <col min="12035" max="12047" width="0" style="46" hidden="1" customWidth="1"/>
    <col min="12048" max="12276" width="9.140625" style="46"/>
    <col min="12277" max="12277" width="31.5703125" style="46" customWidth="1"/>
    <col min="12278" max="12278" width="33.5703125" style="46" customWidth="1"/>
    <col min="12279" max="12279" width="14" style="46" customWidth="1"/>
    <col min="12280" max="12280" width="14.28515625" style="46" customWidth="1"/>
    <col min="12281" max="12281" width="14" style="46" customWidth="1"/>
    <col min="12282" max="12282" width="16" style="46" customWidth="1"/>
    <col min="12283" max="12285" width="14.140625" style="46" customWidth="1"/>
    <col min="12286" max="12286" width="17.28515625" style="46" customWidth="1"/>
    <col min="12287" max="12289" width="14.28515625" style="46" customWidth="1"/>
    <col min="12290" max="12290" width="16" style="46" customWidth="1"/>
    <col min="12291" max="12303" width="0" style="46" hidden="1" customWidth="1"/>
    <col min="12304" max="12532" width="9.140625" style="46"/>
    <col min="12533" max="12533" width="31.5703125" style="46" customWidth="1"/>
    <col min="12534" max="12534" width="33.5703125" style="46" customWidth="1"/>
    <col min="12535" max="12535" width="14" style="46" customWidth="1"/>
    <col min="12536" max="12536" width="14.28515625" style="46" customWidth="1"/>
    <col min="12537" max="12537" width="14" style="46" customWidth="1"/>
    <col min="12538" max="12538" width="16" style="46" customWidth="1"/>
    <col min="12539" max="12541" width="14.140625" style="46" customWidth="1"/>
    <col min="12542" max="12542" width="17.28515625" style="46" customWidth="1"/>
    <col min="12543" max="12545" width="14.28515625" style="46" customWidth="1"/>
    <col min="12546" max="12546" width="16" style="46" customWidth="1"/>
    <col min="12547" max="12559" width="0" style="46" hidden="1" customWidth="1"/>
    <col min="12560" max="12788" width="9.140625" style="46"/>
    <col min="12789" max="12789" width="31.5703125" style="46" customWidth="1"/>
    <col min="12790" max="12790" width="33.5703125" style="46" customWidth="1"/>
    <col min="12791" max="12791" width="14" style="46" customWidth="1"/>
    <col min="12792" max="12792" width="14.28515625" style="46" customWidth="1"/>
    <col min="12793" max="12793" width="14" style="46" customWidth="1"/>
    <col min="12794" max="12794" width="16" style="46" customWidth="1"/>
    <col min="12795" max="12797" width="14.140625" style="46" customWidth="1"/>
    <col min="12798" max="12798" width="17.28515625" style="46" customWidth="1"/>
    <col min="12799" max="12801" width="14.28515625" style="46" customWidth="1"/>
    <col min="12802" max="12802" width="16" style="46" customWidth="1"/>
    <col min="12803" max="12815" width="0" style="46" hidden="1" customWidth="1"/>
    <col min="12816" max="13044" width="9.140625" style="46"/>
    <col min="13045" max="13045" width="31.5703125" style="46" customWidth="1"/>
    <col min="13046" max="13046" width="33.5703125" style="46" customWidth="1"/>
    <col min="13047" max="13047" width="14" style="46" customWidth="1"/>
    <col min="13048" max="13048" width="14.28515625" style="46" customWidth="1"/>
    <col min="13049" max="13049" width="14" style="46" customWidth="1"/>
    <col min="13050" max="13050" width="16" style="46" customWidth="1"/>
    <col min="13051" max="13053" width="14.140625" style="46" customWidth="1"/>
    <col min="13054" max="13054" width="17.28515625" style="46" customWidth="1"/>
    <col min="13055" max="13057" width="14.28515625" style="46" customWidth="1"/>
    <col min="13058" max="13058" width="16" style="46" customWidth="1"/>
    <col min="13059" max="13071" width="0" style="46" hidden="1" customWidth="1"/>
    <col min="13072" max="13300" width="9.140625" style="46"/>
    <col min="13301" max="13301" width="31.5703125" style="46" customWidth="1"/>
    <col min="13302" max="13302" width="33.5703125" style="46" customWidth="1"/>
    <col min="13303" max="13303" width="14" style="46" customWidth="1"/>
    <col min="13304" max="13304" width="14.28515625" style="46" customWidth="1"/>
    <col min="13305" max="13305" width="14" style="46" customWidth="1"/>
    <col min="13306" max="13306" width="16" style="46" customWidth="1"/>
    <col min="13307" max="13309" width="14.140625" style="46" customWidth="1"/>
    <col min="13310" max="13310" width="17.28515625" style="46" customWidth="1"/>
    <col min="13311" max="13313" width="14.28515625" style="46" customWidth="1"/>
    <col min="13314" max="13314" width="16" style="46" customWidth="1"/>
    <col min="13315" max="13327" width="0" style="46" hidden="1" customWidth="1"/>
    <col min="13328" max="13556" width="9.140625" style="46"/>
    <col min="13557" max="13557" width="31.5703125" style="46" customWidth="1"/>
    <col min="13558" max="13558" width="33.5703125" style="46" customWidth="1"/>
    <col min="13559" max="13559" width="14" style="46" customWidth="1"/>
    <col min="13560" max="13560" width="14.28515625" style="46" customWidth="1"/>
    <col min="13561" max="13561" width="14" style="46" customWidth="1"/>
    <col min="13562" max="13562" width="16" style="46" customWidth="1"/>
    <col min="13563" max="13565" width="14.140625" style="46" customWidth="1"/>
    <col min="13566" max="13566" width="17.28515625" style="46" customWidth="1"/>
    <col min="13567" max="13569" width="14.28515625" style="46" customWidth="1"/>
    <col min="13570" max="13570" width="16" style="46" customWidth="1"/>
    <col min="13571" max="13583" width="0" style="46" hidden="1" customWidth="1"/>
    <col min="13584" max="13812" width="9.140625" style="46"/>
    <col min="13813" max="13813" width="31.5703125" style="46" customWidth="1"/>
    <col min="13814" max="13814" width="33.5703125" style="46" customWidth="1"/>
    <col min="13815" max="13815" width="14" style="46" customWidth="1"/>
    <col min="13816" max="13816" width="14.28515625" style="46" customWidth="1"/>
    <col min="13817" max="13817" width="14" style="46" customWidth="1"/>
    <col min="13818" max="13818" width="16" style="46" customWidth="1"/>
    <col min="13819" max="13821" width="14.140625" style="46" customWidth="1"/>
    <col min="13822" max="13822" width="17.28515625" style="46" customWidth="1"/>
    <col min="13823" max="13825" width="14.28515625" style="46" customWidth="1"/>
    <col min="13826" max="13826" width="16" style="46" customWidth="1"/>
    <col min="13827" max="13839" width="0" style="46" hidden="1" customWidth="1"/>
    <col min="13840" max="14068" width="9.140625" style="46"/>
    <col min="14069" max="14069" width="31.5703125" style="46" customWidth="1"/>
    <col min="14070" max="14070" width="33.5703125" style="46" customWidth="1"/>
    <col min="14071" max="14071" width="14" style="46" customWidth="1"/>
    <col min="14072" max="14072" width="14.28515625" style="46" customWidth="1"/>
    <col min="14073" max="14073" width="14" style="46" customWidth="1"/>
    <col min="14074" max="14074" width="16" style="46" customWidth="1"/>
    <col min="14075" max="14077" width="14.140625" style="46" customWidth="1"/>
    <col min="14078" max="14078" width="17.28515625" style="46" customWidth="1"/>
    <col min="14079" max="14081" width="14.28515625" style="46" customWidth="1"/>
    <col min="14082" max="14082" width="16" style="46" customWidth="1"/>
    <col min="14083" max="14095" width="0" style="46" hidden="1" customWidth="1"/>
    <col min="14096" max="14324" width="9.140625" style="46"/>
    <col min="14325" max="14325" width="31.5703125" style="46" customWidth="1"/>
    <col min="14326" max="14326" width="33.5703125" style="46" customWidth="1"/>
    <col min="14327" max="14327" width="14" style="46" customWidth="1"/>
    <col min="14328" max="14328" width="14.28515625" style="46" customWidth="1"/>
    <col min="14329" max="14329" width="14" style="46" customWidth="1"/>
    <col min="14330" max="14330" width="16" style="46" customWidth="1"/>
    <col min="14331" max="14333" width="14.140625" style="46" customWidth="1"/>
    <col min="14334" max="14334" width="17.28515625" style="46" customWidth="1"/>
    <col min="14335" max="14337" width="14.28515625" style="46" customWidth="1"/>
    <col min="14338" max="14338" width="16" style="46" customWidth="1"/>
    <col min="14339" max="14351" width="0" style="46" hidden="1" customWidth="1"/>
    <col min="14352" max="14580" width="9.140625" style="46"/>
    <col min="14581" max="14581" width="31.5703125" style="46" customWidth="1"/>
    <col min="14582" max="14582" width="33.5703125" style="46" customWidth="1"/>
    <col min="14583" max="14583" width="14" style="46" customWidth="1"/>
    <col min="14584" max="14584" width="14.28515625" style="46" customWidth="1"/>
    <col min="14585" max="14585" width="14" style="46" customWidth="1"/>
    <col min="14586" max="14586" width="16" style="46" customWidth="1"/>
    <col min="14587" max="14589" width="14.140625" style="46" customWidth="1"/>
    <col min="14590" max="14590" width="17.28515625" style="46" customWidth="1"/>
    <col min="14591" max="14593" width="14.28515625" style="46" customWidth="1"/>
    <col min="14594" max="14594" width="16" style="46" customWidth="1"/>
    <col min="14595" max="14607" width="0" style="46" hidden="1" customWidth="1"/>
    <col min="14608" max="14836" width="9.140625" style="46"/>
    <col min="14837" max="14837" width="31.5703125" style="46" customWidth="1"/>
    <col min="14838" max="14838" width="33.5703125" style="46" customWidth="1"/>
    <col min="14839" max="14839" width="14" style="46" customWidth="1"/>
    <col min="14840" max="14840" width="14.28515625" style="46" customWidth="1"/>
    <col min="14841" max="14841" width="14" style="46" customWidth="1"/>
    <col min="14842" max="14842" width="16" style="46" customWidth="1"/>
    <col min="14843" max="14845" width="14.140625" style="46" customWidth="1"/>
    <col min="14846" max="14846" width="17.28515625" style="46" customWidth="1"/>
    <col min="14847" max="14849" width="14.28515625" style="46" customWidth="1"/>
    <col min="14850" max="14850" width="16" style="46" customWidth="1"/>
    <col min="14851" max="14863" width="0" style="46" hidden="1" customWidth="1"/>
    <col min="14864" max="15092" width="9.140625" style="46"/>
    <col min="15093" max="15093" width="31.5703125" style="46" customWidth="1"/>
    <col min="15094" max="15094" width="33.5703125" style="46" customWidth="1"/>
    <col min="15095" max="15095" width="14" style="46" customWidth="1"/>
    <col min="15096" max="15096" width="14.28515625" style="46" customWidth="1"/>
    <col min="15097" max="15097" width="14" style="46" customWidth="1"/>
    <col min="15098" max="15098" width="16" style="46" customWidth="1"/>
    <col min="15099" max="15101" width="14.140625" style="46" customWidth="1"/>
    <col min="15102" max="15102" width="17.28515625" style="46" customWidth="1"/>
    <col min="15103" max="15105" width="14.28515625" style="46" customWidth="1"/>
    <col min="15106" max="15106" width="16" style="46" customWidth="1"/>
    <col min="15107" max="15119" width="0" style="46" hidden="1" customWidth="1"/>
    <col min="15120" max="15348" width="9.140625" style="46"/>
    <col min="15349" max="15349" width="31.5703125" style="46" customWidth="1"/>
    <col min="15350" max="15350" width="33.5703125" style="46" customWidth="1"/>
    <col min="15351" max="15351" width="14" style="46" customWidth="1"/>
    <col min="15352" max="15352" width="14.28515625" style="46" customWidth="1"/>
    <col min="15353" max="15353" width="14" style="46" customWidth="1"/>
    <col min="15354" max="15354" width="16" style="46" customWidth="1"/>
    <col min="15355" max="15357" width="14.140625" style="46" customWidth="1"/>
    <col min="15358" max="15358" width="17.28515625" style="46" customWidth="1"/>
    <col min="15359" max="15361" width="14.28515625" style="46" customWidth="1"/>
    <col min="15362" max="15362" width="16" style="46" customWidth="1"/>
    <col min="15363" max="15375" width="0" style="46" hidden="1" customWidth="1"/>
    <col min="15376" max="15604" width="9.140625" style="46"/>
    <col min="15605" max="15605" width="31.5703125" style="46" customWidth="1"/>
    <col min="15606" max="15606" width="33.5703125" style="46" customWidth="1"/>
    <col min="15607" max="15607" width="14" style="46" customWidth="1"/>
    <col min="15608" max="15608" width="14.28515625" style="46" customWidth="1"/>
    <col min="15609" max="15609" width="14" style="46" customWidth="1"/>
    <col min="15610" max="15610" width="16" style="46" customWidth="1"/>
    <col min="15611" max="15613" width="14.140625" style="46" customWidth="1"/>
    <col min="15614" max="15614" width="17.28515625" style="46" customWidth="1"/>
    <col min="15615" max="15617" width="14.28515625" style="46" customWidth="1"/>
    <col min="15618" max="15618" width="16" style="46" customWidth="1"/>
    <col min="15619" max="15631" width="0" style="46" hidden="1" customWidth="1"/>
    <col min="15632" max="15860" width="9.140625" style="46"/>
    <col min="15861" max="15861" width="31.5703125" style="46" customWidth="1"/>
    <col min="15862" max="15862" width="33.5703125" style="46" customWidth="1"/>
    <col min="15863" max="15863" width="14" style="46" customWidth="1"/>
    <col min="15864" max="15864" width="14.28515625" style="46" customWidth="1"/>
    <col min="15865" max="15865" width="14" style="46" customWidth="1"/>
    <col min="15866" max="15866" width="16" style="46" customWidth="1"/>
    <col min="15867" max="15869" width="14.140625" style="46" customWidth="1"/>
    <col min="15870" max="15870" width="17.28515625" style="46" customWidth="1"/>
    <col min="15871" max="15873" width="14.28515625" style="46" customWidth="1"/>
    <col min="15874" max="15874" width="16" style="46" customWidth="1"/>
    <col min="15875" max="15887" width="0" style="46" hidden="1" customWidth="1"/>
    <col min="15888" max="16116" width="9.140625" style="46"/>
    <col min="16117" max="16117" width="31.5703125" style="46" customWidth="1"/>
    <col min="16118" max="16118" width="33.5703125" style="46" customWidth="1"/>
    <col min="16119" max="16119" width="14" style="46" customWidth="1"/>
    <col min="16120" max="16120" width="14.28515625" style="46" customWidth="1"/>
    <col min="16121" max="16121" width="14" style="46" customWidth="1"/>
    <col min="16122" max="16122" width="16" style="46" customWidth="1"/>
    <col min="16123" max="16125" width="14.140625" style="46" customWidth="1"/>
    <col min="16126" max="16126" width="17.28515625" style="46" customWidth="1"/>
    <col min="16127" max="16129" width="14.28515625" style="46" customWidth="1"/>
    <col min="16130" max="16130" width="16" style="46" customWidth="1"/>
    <col min="16131" max="16143" width="0" style="46" hidden="1" customWidth="1"/>
    <col min="16144" max="16384" width="9.140625" style="46"/>
  </cols>
  <sheetData>
    <row r="1" spans="1:18">
      <c r="M1" s="130" t="s">
        <v>50</v>
      </c>
      <c r="N1" s="130"/>
      <c r="O1" s="130"/>
      <c r="P1" s="130"/>
      <c r="Q1" s="130"/>
      <c r="R1" s="130"/>
    </row>
    <row r="2" spans="1:18">
      <c r="M2" s="131" t="s">
        <v>51</v>
      </c>
      <c r="N2" s="131"/>
      <c r="O2" s="131"/>
      <c r="P2" s="131"/>
      <c r="Q2" s="131"/>
      <c r="R2" s="131"/>
    </row>
    <row r="3" spans="1:18" ht="6" customHeight="1"/>
    <row r="4" spans="1:18" ht="20.25" customHeight="1">
      <c r="A4" s="132" t="s">
        <v>52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ht="25.5" customHeight="1">
      <c r="A5" s="133" t="s">
        <v>53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s="90" customFormat="1" ht="18" customHeight="1">
      <c r="A6" s="134" t="s">
        <v>54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1:18" ht="21" customHeight="1">
      <c r="A7" s="135" t="s">
        <v>55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</row>
    <row r="8" spans="1:18" ht="16.5" customHeight="1">
      <c r="A8" s="91"/>
      <c r="B8" s="91"/>
    </row>
    <row r="9" spans="1:18" s="92" customFormat="1" ht="18.75" customHeight="1">
      <c r="A9" s="137" t="s">
        <v>56</v>
      </c>
      <c r="B9" s="137" t="s">
        <v>57</v>
      </c>
      <c r="C9" s="138" t="s">
        <v>58</v>
      </c>
      <c r="D9" s="138"/>
      <c r="E9" s="138"/>
      <c r="F9" s="138"/>
      <c r="G9" s="138" t="s">
        <v>59</v>
      </c>
      <c r="H9" s="138"/>
      <c r="I9" s="138"/>
      <c r="J9" s="138"/>
      <c r="K9" s="138" t="s">
        <v>133</v>
      </c>
      <c r="L9" s="138"/>
      <c r="M9" s="138"/>
      <c r="N9" s="138"/>
      <c r="O9" s="136" t="s">
        <v>60</v>
      </c>
      <c r="P9" s="136"/>
      <c r="Q9" s="136"/>
      <c r="R9" s="136"/>
    </row>
    <row r="10" spans="1:18" ht="78.75" customHeight="1">
      <c r="A10" s="137"/>
      <c r="B10" s="137"/>
      <c r="C10" s="16" t="s">
        <v>61</v>
      </c>
      <c r="D10" s="16" t="s">
        <v>62</v>
      </c>
      <c r="E10" s="16" t="s">
        <v>63</v>
      </c>
      <c r="F10" s="93" t="s">
        <v>64</v>
      </c>
      <c r="G10" s="16" t="s">
        <v>61</v>
      </c>
      <c r="H10" s="16" t="s">
        <v>62</v>
      </c>
      <c r="I10" s="16" t="s">
        <v>63</v>
      </c>
      <c r="J10" s="93" t="s">
        <v>64</v>
      </c>
      <c r="K10" s="16" t="s">
        <v>65</v>
      </c>
      <c r="L10" s="16" t="s">
        <v>62</v>
      </c>
      <c r="M10" s="16" t="s">
        <v>63</v>
      </c>
      <c r="N10" s="93" t="s">
        <v>66</v>
      </c>
      <c r="O10" s="94" t="s">
        <v>65</v>
      </c>
      <c r="P10" s="94" t="s">
        <v>62</v>
      </c>
      <c r="Q10" s="94" t="s">
        <v>63</v>
      </c>
      <c r="R10" s="95" t="s">
        <v>66</v>
      </c>
    </row>
    <row r="11" spans="1:18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94">
        <v>15</v>
      </c>
      <c r="P11" s="94">
        <v>16</v>
      </c>
      <c r="Q11" s="94">
        <v>17</v>
      </c>
      <c r="R11" s="94">
        <v>18</v>
      </c>
    </row>
    <row r="12" spans="1:18" ht="18" customHeight="1">
      <c r="A12" s="127" t="s">
        <v>134</v>
      </c>
      <c r="B12" s="15" t="s">
        <v>67</v>
      </c>
      <c r="C12" s="16">
        <f>C13</f>
        <v>500</v>
      </c>
      <c r="D12" s="16">
        <f>D13</f>
        <v>99</v>
      </c>
      <c r="E12" s="16">
        <f>E13</f>
        <v>99</v>
      </c>
      <c r="F12" s="17">
        <v>0.2</v>
      </c>
      <c r="G12" s="32">
        <v>382.9</v>
      </c>
      <c r="H12" s="16">
        <v>199</v>
      </c>
      <c r="I12" s="16">
        <v>199</v>
      </c>
      <c r="J12" s="17">
        <f>H12/G12</f>
        <v>0.51971794202141552</v>
      </c>
      <c r="K12" s="16">
        <f>K13+K14+K15+K16</f>
        <v>482.9</v>
      </c>
      <c r="L12" s="16">
        <f t="shared" ref="L12:M12" si="0">L13+L14+L15+L16</f>
        <v>299</v>
      </c>
      <c r="M12" s="16">
        <f t="shared" si="0"/>
        <v>299</v>
      </c>
      <c r="N12" s="21">
        <f>M12/K12</f>
        <v>0.61917581279768075</v>
      </c>
      <c r="O12" s="62">
        <v>482.9</v>
      </c>
      <c r="P12" s="62">
        <v>482.9</v>
      </c>
      <c r="Q12" s="62">
        <v>482.9</v>
      </c>
      <c r="R12" s="63">
        <v>1</v>
      </c>
    </row>
    <row r="13" spans="1:18" ht="30.75" customHeight="1">
      <c r="A13" s="128"/>
      <c r="B13" s="15" t="s">
        <v>68</v>
      </c>
      <c r="C13" s="33">
        <v>500</v>
      </c>
      <c r="D13" s="33">
        <v>99</v>
      </c>
      <c r="E13" s="33">
        <v>99</v>
      </c>
      <c r="F13" s="25">
        <v>0.2</v>
      </c>
      <c r="G13" s="33">
        <v>382.9</v>
      </c>
      <c r="H13" s="33">
        <v>199</v>
      </c>
      <c r="I13" s="33">
        <v>199</v>
      </c>
      <c r="J13" s="25">
        <f>H13/G13</f>
        <v>0.51971794202141552</v>
      </c>
      <c r="K13" s="33">
        <v>482.9</v>
      </c>
      <c r="L13" s="33">
        <v>299</v>
      </c>
      <c r="M13" s="33">
        <v>299</v>
      </c>
      <c r="N13" s="34">
        <f>M13/K13</f>
        <v>0.61917581279768075</v>
      </c>
      <c r="O13" s="56">
        <v>482.9</v>
      </c>
      <c r="P13" s="56">
        <v>482.9</v>
      </c>
      <c r="Q13" s="56">
        <v>482.9</v>
      </c>
      <c r="R13" s="57">
        <v>1</v>
      </c>
    </row>
    <row r="14" spans="1:18" ht="30" customHeight="1">
      <c r="A14" s="128"/>
      <c r="B14" s="15" t="s">
        <v>69</v>
      </c>
      <c r="C14" s="16">
        <v>0</v>
      </c>
      <c r="D14" s="16">
        <v>0</v>
      </c>
      <c r="E14" s="16">
        <v>0</v>
      </c>
      <c r="F14" s="53">
        <v>0</v>
      </c>
      <c r="G14" s="16">
        <v>0</v>
      </c>
      <c r="H14" s="16">
        <v>0</v>
      </c>
      <c r="I14" s="16">
        <v>0</v>
      </c>
      <c r="J14" s="53">
        <v>0</v>
      </c>
      <c r="K14" s="16">
        <v>0</v>
      </c>
      <c r="L14" s="16">
        <v>0</v>
      </c>
      <c r="M14" s="16">
        <v>0</v>
      </c>
      <c r="N14" s="21">
        <v>0</v>
      </c>
      <c r="O14" s="56">
        <v>0</v>
      </c>
      <c r="P14" s="56">
        <v>0</v>
      </c>
      <c r="Q14" s="56">
        <v>0</v>
      </c>
      <c r="R14" s="57">
        <v>0</v>
      </c>
    </row>
    <row r="15" spans="1:18" ht="30" customHeight="1">
      <c r="A15" s="128"/>
      <c r="B15" s="15" t="s">
        <v>70</v>
      </c>
      <c r="C15" s="16">
        <v>0</v>
      </c>
      <c r="D15" s="16">
        <v>0</v>
      </c>
      <c r="E15" s="16">
        <v>0</v>
      </c>
      <c r="F15" s="53">
        <v>0</v>
      </c>
      <c r="G15" s="16">
        <v>0</v>
      </c>
      <c r="H15" s="16">
        <v>0</v>
      </c>
      <c r="I15" s="16">
        <v>0</v>
      </c>
      <c r="J15" s="53">
        <v>0</v>
      </c>
      <c r="K15" s="16">
        <v>0</v>
      </c>
      <c r="L15" s="16">
        <v>0</v>
      </c>
      <c r="M15" s="16">
        <v>0</v>
      </c>
      <c r="N15" s="21">
        <v>0</v>
      </c>
      <c r="O15" s="56">
        <v>0</v>
      </c>
      <c r="P15" s="56">
        <v>0</v>
      </c>
      <c r="Q15" s="56">
        <v>0</v>
      </c>
      <c r="R15" s="57">
        <v>0</v>
      </c>
    </row>
    <row r="16" spans="1:18" ht="17.25" customHeight="1">
      <c r="A16" s="129"/>
      <c r="B16" s="15" t="s">
        <v>71</v>
      </c>
      <c r="C16" s="16">
        <v>0</v>
      </c>
      <c r="D16" s="16">
        <v>0</v>
      </c>
      <c r="E16" s="16">
        <v>0</v>
      </c>
      <c r="F16" s="53">
        <v>0</v>
      </c>
      <c r="G16" s="16">
        <v>0</v>
      </c>
      <c r="H16" s="16">
        <v>0</v>
      </c>
      <c r="I16" s="16">
        <v>0</v>
      </c>
      <c r="J16" s="53">
        <v>0</v>
      </c>
      <c r="K16" s="16">
        <v>0</v>
      </c>
      <c r="L16" s="16">
        <v>0</v>
      </c>
      <c r="M16" s="16">
        <v>0</v>
      </c>
      <c r="N16" s="21">
        <v>0</v>
      </c>
      <c r="O16" s="56">
        <v>0</v>
      </c>
      <c r="P16" s="56">
        <v>0</v>
      </c>
      <c r="Q16" s="56">
        <v>0</v>
      </c>
      <c r="R16" s="56">
        <v>0</v>
      </c>
    </row>
    <row r="17" spans="1:18" ht="18" customHeight="1">
      <c r="A17" s="127" t="s">
        <v>125</v>
      </c>
      <c r="B17" s="15" t="s">
        <v>67</v>
      </c>
      <c r="C17" s="24">
        <v>3885</v>
      </c>
      <c r="D17" s="33">
        <v>0</v>
      </c>
      <c r="E17" s="33">
        <v>0</v>
      </c>
      <c r="F17" s="54">
        <v>0</v>
      </c>
      <c r="G17" s="24">
        <v>3885</v>
      </c>
      <c r="H17" s="33">
        <v>200</v>
      </c>
      <c r="I17" s="33">
        <v>200</v>
      </c>
      <c r="J17" s="34">
        <f>I17/G17</f>
        <v>5.1480051480051477E-2</v>
      </c>
      <c r="K17" s="24">
        <f>K18+K19+K20+K21</f>
        <v>3885</v>
      </c>
      <c r="L17" s="33">
        <f t="shared" ref="L17:M17" si="1">L18+L19+L20+L21</f>
        <v>200</v>
      </c>
      <c r="M17" s="33">
        <f t="shared" si="1"/>
        <v>200</v>
      </c>
      <c r="N17" s="34">
        <f t="shared" ref="N17:N20" si="2">M17/K17</f>
        <v>5.1480051480051477E-2</v>
      </c>
      <c r="O17" s="56">
        <f>O18+O20</f>
        <v>3885</v>
      </c>
      <c r="P17" s="56">
        <v>3885</v>
      </c>
      <c r="Q17" s="56">
        <v>3885</v>
      </c>
      <c r="R17" s="57">
        <v>1</v>
      </c>
    </row>
    <row r="18" spans="1:18" ht="31.5" customHeight="1">
      <c r="A18" s="128"/>
      <c r="B18" s="15" t="s">
        <v>68</v>
      </c>
      <c r="C18" s="35">
        <v>200</v>
      </c>
      <c r="D18" s="33">
        <v>0</v>
      </c>
      <c r="E18" s="33">
        <v>0</v>
      </c>
      <c r="F18" s="54">
        <v>0</v>
      </c>
      <c r="G18" s="36">
        <v>200</v>
      </c>
      <c r="H18" s="33">
        <v>10</v>
      </c>
      <c r="I18" s="33">
        <v>10</v>
      </c>
      <c r="J18" s="34">
        <f>I18/G18</f>
        <v>0.05</v>
      </c>
      <c r="K18" s="33">
        <v>200</v>
      </c>
      <c r="L18" s="33">
        <v>10</v>
      </c>
      <c r="M18" s="33">
        <v>10</v>
      </c>
      <c r="N18" s="34">
        <f t="shared" si="2"/>
        <v>0.05</v>
      </c>
      <c r="O18" s="58">
        <v>200</v>
      </c>
      <c r="P18" s="58">
        <v>200</v>
      </c>
      <c r="Q18" s="58">
        <v>200</v>
      </c>
      <c r="R18" s="57">
        <v>1</v>
      </c>
    </row>
    <row r="19" spans="1:18" ht="29.25" customHeight="1">
      <c r="A19" s="128"/>
      <c r="B19" s="15" t="s">
        <v>69</v>
      </c>
      <c r="C19" s="33">
        <v>0</v>
      </c>
      <c r="D19" s="33">
        <v>0</v>
      </c>
      <c r="E19" s="33">
        <v>0</v>
      </c>
      <c r="F19" s="54">
        <v>0</v>
      </c>
      <c r="G19" s="33">
        <v>0</v>
      </c>
      <c r="H19" s="33">
        <v>0</v>
      </c>
      <c r="I19" s="33">
        <v>0</v>
      </c>
      <c r="J19" s="54">
        <v>0</v>
      </c>
      <c r="K19" s="33">
        <v>0</v>
      </c>
      <c r="L19" s="33">
        <v>0</v>
      </c>
      <c r="M19" s="33">
        <v>0</v>
      </c>
      <c r="N19" s="34">
        <v>0</v>
      </c>
      <c r="O19" s="56">
        <v>0</v>
      </c>
      <c r="P19" s="56">
        <v>0</v>
      </c>
      <c r="Q19" s="56">
        <v>0</v>
      </c>
      <c r="R19" s="57">
        <v>0</v>
      </c>
    </row>
    <row r="20" spans="1:18" ht="32.25" customHeight="1">
      <c r="A20" s="128"/>
      <c r="B20" s="15" t="s">
        <v>70</v>
      </c>
      <c r="C20" s="37">
        <v>3685</v>
      </c>
      <c r="D20" s="33">
        <v>0</v>
      </c>
      <c r="E20" s="33">
        <v>0</v>
      </c>
      <c r="F20" s="54">
        <v>0</v>
      </c>
      <c r="G20" s="24">
        <v>3685</v>
      </c>
      <c r="H20" s="33">
        <v>190</v>
      </c>
      <c r="I20" s="33">
        <v>190</v>
      </c>
      <c r="J20" s="34">
        <f>I20/G20</f>
        <v>5.1560379918588875E-2</v>
      </c>
      <c r="K20" s="43">
        <v>3685</v>
      </c>
      <c r="L20" s="33">
        <v>190</v>
      </c>
      <c r="M20" s="33">
        <v>190</v>
      </c>
      <c r="N20" s="34">
        <f t="shared" si="2"/>
        <v>5.1560379918588875E-2</v>
      </c>
      <c r="O20" s="56">
        <v>3685</v>
      </c>
      <c r="P20" s="56">
        <v>3685</v>
      </c>
      <c r="Q20" s="56">
        <v>3685</v>
      </c>
      <c r="R20" s="57">
        <v>1</v>
      </c>
    </row>
    <row r="21" spans="1:18" ht="19.5" customHeight="1">
      <c r="A21" s="129"/>
      <c r="B21" s="15" t="s">
        <v>71</v>
      </c>
      <c r="C21" s="33">
        <v>0</v>
      </c>
      <c r="D21" s="33">
        <v>0</v>
      </c>
      <c r="E21" s="33">
        <v>0</v>
      </c>
      <c r="F21" s="54">
        <v>0</v>
      </c>
      <c r="G21" s="33">
        <v>0</v>
      </c>
      <c r="H21" s="33">
        <v>0</v>
      </c>
      <c r="I21" s="33">
        <v>0</v>
      </c>
      <c r="J21" s="54">
        <v>0</v>
      </c>
      <c r="K21" s="33">
        <v>0</v>
      </c>
      <c r="L21" s="33">
        <v>0</v>
      </c>
      <c r="M21" s="33">
        <v>0</v>
      </c>
      <c r="N21" s="34">
        <v>0</v>
      </c>
      <c r="O21" s="56">
        <v>0</v>
      </c>
      <c r="P21" s="56">
        <v>0</v>
      </c>
      <c r="Q21" s="56">
        <v>0</v>
      </c>
      <c r="R21" s="57">
        <v>0</v>
      </c>
    </row>
    <row r="22" spans="1:18" ht="18" customHeight="1">
      <c r="A22" s="127" t="s">
        <v>151</v>
      </c>
      <c r="B22" s="15" t="s">
        <v>67</v>
      </c>
      <c r="C22" s="24">
        <v>0</v>
      </c>
      <c r="D22" s="24">
        <v>0</v>
      </c>
      <c r="E22" s="24">
        <v>0</v>
      </c>
      <c r="F22" s="54">
        <v>0</v>
      </c>
      <c r="G22" s="24">
        <v>0</v>
      </c>
      <c r="H22" s="24">
        <v>0</v>
      </c>
      <c r="I22" s="24">
        <v>0</v>
      </c>
      <c r="J22" s="54">
        <v>0</v>
      </c>
      <c r="K22" s="24">
        <v>3437.9</v>
      </c>
      <c r="L22" s="24">
        <v>0</v>
      </c>
      <c r="M22" s="24">
        <v>0</v>
      </c>
      <c r="N22" s="34">
        <v>0</v>
      </c>
      <c r="O22" s="56">
        <v>3437.9</v>
      </c>
      <c r="P22" s="56">
        <v>3437.9</v>
      </c>
      <c r="Q22" s="56">
        <v>3437.9</v>
      </c>
      <c r="R22" s="57">
        <v>1</v>
      </c>
    </row>
    <row r="23" spans="1:18" ht="31.5" customHeight="1">
      <c r="A23" s="128"/>
      <c r="B23" s="15" t="s">
        <v>68</v>
      </c>
      <c r="C23" s="24">
        <v>0</v>
      </c>
      <c r="D23" s="24">
        <v>0</v>
      </c>
      <c r="E23" s="24">
        <v>0</v>
      </c>
      <c r="F23" s="54">
        <v>0</v>
      </c>
      <c r="G23" s="24">
        <v>0</v>
      </c>
      <c r="H23" s="24">
        <v>0</v>
      </c>
      <c r="I23" s="24">
        <v>0</v>
      </c>
      <c r="J23" s="54">
        <v>0</v>
      </c>
      <c r="K23" s="24">
        <v>3437.9</v>
      </c>
      <c r="L23" s="24">
        <v>0</v>
      </c>
      <c r="M23" s="24">
        <v>0</v>
      </c>
      <c r="N23" s="34">
        <v>0</v>
      </c>
      <c r="O23" s="56">
        <v>3437.9</v>
      </c>
      <c r="P23" s="56">
        <v>3497.9</v>
      </c>
      <c r="Q23" s="56">
        <v>3497.9</v>
      </c>
      <c r="R23" s="57">
        <v>1</v>
      </c>
    </row>
    <row r="24" spans="1:18" ht="29.25" customHeight="1">
      <c r="A24" s="128"/>
      <c r="B24" s="15" t="s">
        <v>69</v>
      </c>
      <c r="C24" s="24">
        <v>0</v>
      </c>
      <c r="D24" s="24">
        <v>0</v>
      </c>
      <c r="E24" s="24">
        <v>0</v>
      </c>
      <c r="F24" s="54">
        <v>0</v>
      </c>
      <c r="G24" s="24">
        <v>0</v>
      </c>
      <c r="H24" s="24">
        <v>0</v>
      </c>
      <c r="I24" s="24">
        <v>0</v>
      </c>
      <c r="J24" s="54">
        <v>0</v>
      </c>
      <c r="K24" s="24">
        <v>0</v>
      </c>
      <c r="L24" s="24">
        <v>0</v>
      </c>
      <c r="M24" s="24">
        <v>0</v>
      </c>
      <c r="N24" s="34">
        <v>0</v>
      </c>
      <c r="O24" s="56">
        <v>0</v>
      </c>
      <c r="P24" s="56">
        <v>0</v>
      </c>
      <c r="Q24" s="56">
        <v>0</v>
      </c>
      <c r="R24" s="57">
        <v>0</v>
      </c>
    </row>
    <row r="25" spans="1:18" ht="32.25" customHeight="1">
      <c r="A25" s="128"/>
      <c r="B25" s="15" t="s">
        <v>70</v>
      </c>
      <c r="C25" s="24">
        <v>0</v>
      </c>
      <c r="D25" s="24">
        <v>0</v>
      </c>
      <c r="E25" s="24">
        <v>0</v>
      </c>
      <c r="F25" s="54">
        <v>0</v>
      </c>
      <c r="G25" s="24">
        <v>0</v>
      </c>
      <c r="H25" s="24">
        <v>0</v>
      </c>
      <c r="I25" s="24">
        <v>0</v>
      </c>
      <c r="J25" s="54">
        <v>0</v>
      </c>
      <c r="K25" s="24">
        <v>0</v>
      </c>
      <c r="L25" s="24">
        <v>0</v>
      </c>
      <c r="M25" s="24">
        <v>0</v>
      </c>
      <c r="N25" s="34">
        <v>0</v>
      </c>
      <c r="O25" s="56">
        <v>0</v>
      </c>
      <c r="P25" s="56">
        <v>0</v>
      </c>
      <c r="Q25" s="56">
        <v>0</v>
      </c>
      <c r="R25" s="57">
        <v>0</v>
      </c>
    </row>
    <row r="26" spans="1:18" ht="19.5" customHeight="1">
      <c r="A26" s="129"/>
      <c r="B26" s="15" t="s">
        <v>71</v>
      </c>
      <c r="C26" s="33">
        <v>0</v>
      </c>
      <c r="D26" s="33">
        <v>0</v>
      </c>
      <c r="E26" s="33">
        <v>0</v>
      </c>
      <c r="F26" s="54">
        <v>0</v>
      </c>
      <c r="G26" s="33">
        <v>0</v>
      </c>
      <c r="H26" s="33">
        <v>0</v>
      </c>
      <c r="I26" s="33">
        <v>0</v>
      </c>
      <c r="J26" s="54">
        <v>0</v>
      </c>
      <c r="K26" s="33">
        <v>0</v>
      </c>
      <c r="L26" s="33">
        <v>0</v>
      </c>
      <c r="M26" s="33">
        <v>0</v>
      </c>
      <c r="N26" s="34">
        <v>0</v>
      </c>
      <c r="O26" s="56">
        <v>0</v>
      </c>
      <c r="P26" s="56">
        <v>0</v>
      </c>
      <c r="Q26" s="56">
        <v>0</v>
      </c>
      <c r="R26" s="57">
        <v>0</v>
      </c>
    </row>
    <row r="28" spans="1:18">
      <c r="A28" s="96" t="s">
        <v>72</v>
      </c>
      <c r="B28" s="96" t="s">
        <v>73</v>
      </c>
    </row>
  </sheetData>
  <mergeCells count="15">
    <mergeCell ref="A22:A26"/>
    <mergeCell ref="M1:R1"/>
    <mergeCell ref="M2:R2"/>
    <mergeCell ref="A4:R4"/>
    <mergeCell ref="A5:R5"/>
    <mergeCell ref="A6:R6"/>
    <mergeCell ref="A7:R7"/>
    <mergeCell ref="O9:R9"/>
    <mergeCell ref="A12:A16"/>
    <mergeCell ref="A17:A21"/>
    <mergeCell ref="A9:A10"/>
    <mergeCell ref="B9:B10"/>
    <mergeCell ref="C9:F9"/>
    <mergeCell ref="G9:J9"/>
    <mergeCell ref="K9:N9"/>
  </mergeCells>
  <hyperlinks>
    <hyperlink ref="M2" location="sub_1000" display="sub_1000"/>
  </hyperlinks>
  <pageMargins left="0.9055118110236221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opLeftCell="A16" workbookViewId="0">
      <selection activeCell="O27" sqref="O27"/>
    </sheetView>
  </sheetViews>
  <sheetFormatPr defaultRowHeight="15"/>
  <cols>
    <col min="1" max="1" width="27.42578125" customWidth="1"/>
    <col min="2" max="2" width="33.5703125" customWidth="1"/>
    <col min="3" max="3" width="13.5703125" customWidth="1"/>
    <col min="4" max="5" width="9.85546875" customWidth="1"/>
    <col min="6" max="6" width="12" customWidth="1"/>
    <col min="7" max="7" width="12.85546875" customWidth="1"/>
    <col min="8" max="8" width="10.7109375" customWidth="1"/>
    <col min="9" max="9" width="10.140625" customWidth="1"/>
    <col min="10" max="10" width="11.42578125" customWidth="1"/>
    <col min="11" max="11" width="12.7109375" customWidth="1"/>
    <col min="12" max="13" width="10.5703125" customWidth="1"/>
    <col min="14" max="14" width="12.28515625" customWidth="1"/>
    <col min="15" max="15" width="12.7109375" customWidth="1"/>
    <col min="16" max="16" width="10.140625" customWidth="1"/>
    <col min="17" max="17" width="9.85546875" customWidth="1"/>
    <col min="18" max="18" width="10.42578125" customWidth="1"/>
    <col min="244" max="244" width="31.5703125" customWidth="1"/>
    <col min="245" max="245" width="33.5703125" customWidth="1"/>
    <col min="246" max="246" width="14" customWidth="1"/>
    <col min="247" max="247" width="13.42578125" customWidth="1"/>
    <col min="248" max="248" width="12.140625" customWidth="1"/>
    <col min="249" max="249" width="14.28515625" customWidth="1"/>
    <col min="250" max="251" width="14.140625" customWidth="1"/>
    <col min="252" max="252" width="13" customWidth="1"/>
    <col min="253" max="253" width="14.85546875" customWidth="1"/>
    <col min="254" max="254" width="15.28515625" customWidth="1"/>
    <col min="255" max="255" width="14.28515625" customWidth="1"/>
    <col min="256" max="256" width="12.28515625" customWidth="1"/>
    <col min="257" max="257" width="13.5703125" customWidth="1"/>
    <col min="258" max="270" width="0" hidden="1" customWidth="1"/>
    <col min="500" max="500" width="31.5703125" customWidth="1"/>
    <col min="501" max="501" width="33.5703125" customWidth="1"/>
    <col min="502" max="502" width="14" customWidth="1"/>
    <col min="503" max="503" width="13.42578125" customWidth="1"/>
    <col min="504" max="504" width="12.140625" customWidth="1"/>
    <col min="505" max="505" width="14.28515625" customWidth="1"/>
    <col min="506" max="507" width="14.140625" customWidth="1"/>
    <col min="508" max="508" width="13" customWidth="1"/>
    <col min="509" max="509" width="14.85546875" customWidth="1"/>
    <col min="510" max="510" width="15.28515625" customWidth="1"/>
    <col min="511" max="511" width="14.28515625" customWidth="1"/>
    <col min="512" max="512" width="12.28515625" customWidth="1"/>
    <col min="513" max="513" width="13.5703125" customWidth="1"/>
    <col min="514" max="526" width="0" hidden="1" customWidth="1"/>
    <col min="756" max="756" width="31.5703125" customWidth="1"/>
    <col min="757" max="757" width="33.5703125" customWidth="1"/>
    <col min="758" max="758" width="14" customWidth="1"/>
    <col min="759" max="759" width="13.42578125" customWidth="1"/>
    <col min="760" max="760" width="12.140625" customWidth="1"/>
    <col min="761" max="761" width="14.28515625" customWidth="1"/>
    <col min="762" max="763" width="14.140625" customWidth="1"/>
    <col min="764" max="764" width="13" customWidth="1"/>
    <col min="765" max="765" width="14.85546875" customWidth="1"/>
    <col min="766" max="766" width="15.28515625" customWidth="1"/>
    <col min="767" max="767" width="14.28515625" customWidth="1"/>
    <col min="768" max="768" width="12.28515625" customWidth="1"/>
    <col min="769" max="769" width="13.5703125" customWidth="1"/>
    <col min="770" max="782" width="0" hidden="1" customWidth="1"/>
    <col min="1012" max="1012" width="31.5703125" customWidth="1"/>
    <col min="1013" max="1013" width="33.5703125" customWidth="1"/>
    <col min="1014" max="1014" width="14" customWidth="1"/>
    <col min="1015" max="1015" width="13.42578125" customWidth="1"/>
    <col min="1016" max="1016" width="12.140625" customWidth="1"/>
    <col min="1017" max="1017" width="14.28515625" customWidth="1"/>
    <col min="1018" max="1019" width="14.140625" customWidth="1"/>
    <col min="1020" max="1020" width="13" customWidth="1"/>
    <col min="1021" max="1021" width="14.85546875" customWidth="1"/>
    <col min="1022" max="1022" width="15.28515625" customWidth="1"/>
    <col min="1023" max="1023" width="14.28515625" customWidth="1"/>
    <col min="1024" max="1024" width="12.28515625" customWidth="1"/>
    <col min="1025" max="1025" width="13.5703125" customWidth="1"/>
    <col min="1026" max="1038" width="0" hidden="1" customWidth="1"/>
    <col min="1268" max="1268" width="31.5703125" customWidth="1"/>
    <col min="1269" max="1269" width="33.5703125" customWidth="1"/>
    <col min="1270" max="1270" width="14" customWidth="1"/>
    <col min="1271" max="1271" width="13.42578125" customWidth="1"/>
    <col min="1272" max="1272" width="12.140625" customWidth="1"/>
    <col min="1273" max="1273" width="14.28515625" customWidth="1"/>
    <col min="1274" max="1275" width="14.140625" customWidth="1"/>
    <col min="1276" max="1276" width="13" customWidth="1"/>
    <col min="1277" max="1277" width="14.85546875" customWidth="1"/>
    <col min="1278" max="1278" width="15.28515625" customWidth="1"/>
    <col min="1279" max="1279" width="14.28515625" customWidth="1"/>
    <col min="1280" max="1280" width="12.28515625" customWidth="1"/>
    <col min="1281" max="1281" width="13.5703125" customWidth="1"/>
    <col min="1282" max="1294" width="0" hidden="1" customWidth="1"/>
    <col min="1524" max="1524" width="31.5703125" customWidth="1"/>
    <col min="1525" max="1525" width="33.5703125" customWidth="1"/>
    <col min="1526" max="1526" width="14" customWidth="1"/>
    <col min="1527" max="1527" width="13.42578125" customWidth="1"/>
    <col min="1528" max="1528" width="12.140625" customWidth="1"/>
    <col min="1529" max="1529" width="14.28515625" customWidth="1"/>
    <col min="1530" max="1531" width="14.140625" customWidth="1"/>
    <col min="1532" max="1532" width="13" customWidth="1"/>
    <col min="1533" max="1533" width="14.85546875" customWidth="1"/>
    <col min="1534" max="1534" width="15.28515625" customWidth="1"/>
    <col min="1535" max="1535" width="14.28515625" customWidth="1"/>
    <col min="1536" max="1536" width="12.28515625" customWidth="1"/>
    <col min="1537" max="1537" width="13.5703125" customWidth="1"/>
    <col min="1538" max="1550" width="0" hidden="1" customWidth="1"/>
    <col min="1780" max="1780" width="31.5703125" customWidth="1"/>
    <col min="1781" max="1781" width="33.5703125" customWidth="1"/>
    <col min="1782" max="1782" width="14" customWidth="1"/>
    <col min="1783" max="1783" width="13.42578125" customWidth="1"/>
    <col min="1784" max="1784" width="12.140625" customWidth="1"/>
    <col min="1785" max="1785" width="14.28515625" customWidth="1"/>
    <col min="1786" max="1787" width="14.140625" customWidth="1"/>
    <col min="1788" max="1788" width="13" customWidth="1"/>
    <col min="1789" max="1789" width="14.85546875" customWidth="1"/>
    <col min="1790" max="1790" width="15.28515625" customWidth="1"/>
    <col min="1791" max="1791" width="14.28515625" customWidth="1"/>
    <col min="1792" max="1792" width="12.28515625" customWidth="1"/>
    <col min="1793" max="1793" width="13.5703125" customWidth="1"/>
    <col min="1794" max="1806" width="0" hidden="1" customWidth="1"/>
    <col min="2036" max="2036" width="31.5703125" customWidth="1"/>
    <col min="2037" max="2037" width="33.5703125" customWidth="1"/>
    <col min="2038" max="2038" width="14" customWidth="1"/>
    <col min="2039" max="2039" width="13.42578125" customWidth="1"/>
    <col min="2040" max="2040" width="12.140625" customWidth="1"/>
    <col min="2041" max="2041" width="14.28515625" customWidth="1"/>
    <col min="2042" max="2043" width="14.140625" customWidth="1"/>
    <col min="2044" max="2044" width="13" customWidth="1"/>
    <col min="2045" max="2045" width="14.85546875" customWidth="1"/>
    <col min="2046" max="2046" width="15.28515625" customWidth="1"/>
    <col min="2047" max="2047" width="14.28515625" customWidth="1"/>
    <col min="2048" max="2048" width="12.28515625" customWidth="1"/>
    <col min="2049" max="2049" width="13.5703125" customWidth="1"/>
    <col min="2050" max="2062" width="0" hidden="1" customWidth="1"/>
    <col min="2292" max="2292" width="31.5703125" customWidth="1"/>
    <col min="2293" max="2293" width="33.5703125" customWidth="1"/>
    <col min="2294" max="2294" width="14" customWidth="1"/>
    <col min="2295" max="2295" width="13.42578125" customWidth="1"/>
    <col min="2296" max="2296" width="12.140625" customWidth="1"/>
    <col min="2297" max="2297" width="14.28515625" customWidth="1"/>
    <col min="2298" max="2299" width="14.140625" customWidth="1"/>
    <col min="2300" max="2300" width="13" customWidth="1"/>
    <col min="2301" max="2301" width="14.85546875" customWidth="1"/>
    <col min="2302" max="2302" width="15.28515625" customWidth="1"/>
    <col min="2303" max="2303" width="14.28515625" customWidth="1"/>
    <col min="2304" max="2304" width="12.28515625" customWidth="1"/>
    <col min="2305" max="2305" width="13.5703125" customWidth="1"/>
    <col min="2306" max="2318" width="0" hidden="1" customWidth="1"/>
    <col min="2548" max="2548" width="31.5703125" customWidth="1"/>
    <col min="2549" max="2549" width="33.5703125" customWidth="1"/>
    <col min="2550" max="2550" width="14" customWidth="1"/>
    <col min="2551" max="2551" width="13.42578125" customWidth="1"/>
    <col min="2552" max="2552" width="12.140625" customWidth="1"/>
    <col min="2553" max="2553" width="14.28515625" customWidth="1"/>
    <col min="2554" max="2555" width="14.140625" customWidth="1"/>
    <col min="2556" max="2556" width="13" customWidth="1"/>
    <col min="2557" max="2557" width="14.85546875" customWidth="1"/>
    <col min="2558" max="2558" width="15.28515625" customWidth="1"/>
    <col min="2559" max="2559" width="14.28515625" customWidth="1"/>
    <col min="2560" max="2560" width="12.28515625" customWidth="1"/>
    <col min="2561" max="2561" width="13.5703125" customWidth="1"/>
    <col min="2562" max="2574" width="0" hidden="1" customWidth="1"/>
    <col min="2804" max="2804" width="31.5703125" customWidth="1"/>
    <col min="2805" max="2805" width="33.5703125" customWidth="1"/>
    <col min="2806" max="2806" width="14" customWidth="1"/>
    <col min="2807" max="2807" width="13.42578125" customWidth="1"/>
    <col min="2808" max="2808" width="12.140625" customWidth="1"/>
    <col min="2809" max="2809" width="14.28515625" customWidth="1"/>
    <col min="2810" max="2811" width="14.140625" customWidth="1"/>
    <col min="2812" max="2812" width="13" customWidth="1"/>
    <col min="2813" max="2813" width="14.85546875" customWidth="1"/>
    <col min="2814" max="2814" width="15.28515625" customWidth="1"/>
    <col min="2815" max="2815" width="14.28515625" customWidth="1"/>
    <col min="2816" max="2816" width="12.28515625" customWidth="1"/>
    <col min="2817" max="2817" width="13.5703125" customWidth="1"/>
    <col min="2818" max="2830" width="0" hidden="1" customWidth="1"/>
    <col min="3060" max="3060" width="31.5703125" customWidth="1"/>
    <col min="3061" max="3061" width="33.5703125" customWidth="1"/>
    <col min="3062" max="3062" width="14" customWidth="1"/>
    <col min="3063" max="3063" width="13.42578125" customWidth="1"/>
    <col min="3064" max="3064" width="12.140625" customWidth="1"/>
    <col min="3065" max="3065" width="14.28515625" customWidth="1"/>
    <col min="3066" max="3067" width="14.140625" customWidth="1"/>
    <col min="3068" max="3068" width="13" customWidth="1"/>
    <col min="3069" max="3069" width="14.85546875" customWidth="1"/>
    <col min="3070" max="3070" width="15.28515625" customWidth="1"/>
    <col min="3071" max="3071" width="14.28515625" customWidth="1"/>
    <col min="3072" max="3072" width="12.28515625" customWidth="1"/>
    <col min="3073" max="3073" width="13.5703125" customWidth="1"/>
    <col min="3074" max="3086" width="0" hidden="1" customWidth="1"/>
    <col min="3316" max="3316" width="31.5703125" customWidth="1"/>
    <col min="3317" max="3317" width="33.5703125" customWidth="1"/>
    <col min="3318" max="3318" width="14" customWidth="1"/>
    <col min="3319" max="3319" width="13.42578125" customWidth="1"/>
    <col min="3320" max="3320" width="12.140625" customWidth="1"/>
    <col min="3321" max="3321" width="14.28515625" customWidth="1"/>
    <col min="3322" max="3323" width="14.140625" customWidth="1"/>
    <col min="3324" max="3324" width="13" customWidth="1"/>
    <col min="3325" max="3325" width="14.85546875" customWidth="1"/>
    <col min="3326" max="3326" width="15.28515625" customWidth="1"/>
    <col min="3327" max="3327" width="14.28515625" customWidth="1"/>
    <col min="3328" max="3328" width="12.28515625" customWidth="1"/>
    <col min="3329" max="3329" width="13.5703125" customWidth="1"/>
    <col min="3330" max="3342" width="0" hidden="1" customWidth="1"/>
    <col min="3572" max="3572" width="31.5703125" customWidth="1"/>
    <col min="3573" max="3573" width="33.5703125" customWidth="1"/>
    <col min="3574" max="3574" width="14" customWidth="1"/>
    <col min="3575" max="3575" width="13.42578125" customWidth="1"/>
    <col min="3576" max="3576" width="12.140625" customWidth="1"/>
    <col min="3577" max="3577" width="14.28515625" customWidth="1"/>
    <col min="3578" max="3579" width="14.140625" customWidth="1"/>
    <col min="3580" max="3580" width="13" customWidth="1"/>
    <col min="3581" max="3581" width="14.85546875" customWidth="1"/>
    <col min="3582" max="3582" width="15.28515625" customWidth="1"/>
    <col min="3583" max="3583" width="14.28515625" customWidth="1"/>
    <col min="3584" max="3584" width="12.28515625" customWidth="1"/>
    <col min="3585" max="3585" width="13.5703125" customWidth="1"/>
    <col min="3586" max="3598" width="0" hidden="1" customWidth="1"/>
    <col min="3828" max="3828" width="31.5703125" customWidth="1"/>
    <col min="3829" max="3829" width="33.5703125" customWidth="1"/>
    <col min="3830" max="3830" width="14" customWidth="1"/>
    <col min="3831" max="3831" width="13.42578125" customWidth="1"/>
    <col min="3832" max="3832" width="12.140625" customWidth="1"/>
    <col min="3833" max="3833" width="14.28515625" customWidth="1"/>
    <col min="3834" max="3835" width="14.140625" customWidth="1"/>
    <col min="3836" max="3836" width="13" customWidth="1"/>
    <col min="3837" max="3837" width="14.85546875" customWidth="1"/>
    <col min="3838" max="3838" width="15.28515625" customWidth="1"/>
    <col min="3839" max="3839" width="14.28515625" customWidth="1"/>
    <col min="3840" max="3840" width="12.28515625" customWidth="1"/>
    <col min="3841" max="3841" width="13.5703125" customWidth="1"/>
    <col min="3842" max="3854" width="0" hidden="1" customWidth="1"/>
    <col min="4084" max="4084" width="31.5703125" customWidth="1"/>
    <col min="4085" max="4085" width="33.5703125" customWidth="1"/>
    <col min="4086" max="4086" width="14" customWidth="1"/>
    <col min="4087" max="4087" width="13.42578125" customWidth="1"/>
    <col min="4088" max="4088" width="12.140625" customWidth="1"/>
    <col min="4089" max="4089" width="14.28515625" customWidth="1"/>
    <col min="4090" max="4091" width="14.140625" customWidth="1"/>
    <col min="4092" max="4092" width="13" customWidth="1"/>
    <col min="4093" max="4093" width="14.85546875" customWidth="1"/>
    <col min="4094" max="4094" width="15.28515625" customWidth="1"/>
    <col min="4095" max="4095" width="14.28515625" customWidth="1"/>
    <col min="4096" max="4096" width="12.28515625" customWidth="1"/>
    <col min="4097" max="4097" width="13.5703125" customWidth="1"/>
    <col min="4098" max="4110" width="0" hidden="1" customWidth="1"/>
    <col min="4340" max="4340" width="31.5703125" customWidth="1"/>
    <col min="4341" max="4341" width="33.5703125" customWidth="1"/>
    <col min="4342" max="4342" width="14" customWidth="1"/>
    <col min="4343" max="4343" width="13.42578125" customWidth="1"/>
    <col min="4344" max="4344" width="12.140625" customWidth="1"/>
    <col min="4345" max="4345" width="14.28515625" customWidth="1"/>
    <col min="4346" max="4347" width="14.140625" customWidth="1"/>
    <col min="4348" max="4348" width="13" customWidth="1"/>
    <col min="4349" max="4349" width="14.85546875" customWidth="1"/>
    <col min="4350" max="4350" width="15.28515625" customWidth="1"/>
    <col min="4351" max="4351" width="14.28515625" customWidth="1"/>
    <col min="4352" max="4352" width="12.28515625" customWidth="1"/>
    <col min="4353" max="4353" width="13.5703125" customWidth="1"/>
    <col min="4354" max="4366" width="0" hidden="1" customWidth="1"/>
    <col min="4596" max="4596" width="31.5703125" customWidth="1"/>
    <col min="4597" max="4597" width="33.5703125" customWidth="1"/>
    <col min="4598" max="4598" width="14" customWidth="1"/>
    <col min="4599" max="4599" width="13.42578125" customWidth="1"/>
    <col min="4600" max="4600" width="12.140625" customWidth="1"/>
    <col min="4601" max="4601" width="14.28515625" customWidth="1"/>
    <col min="4602" max="4603" width="14.140625" customWidth="1"/>
    <col min="4604" max="4604" width="13" customWidth="1"/>
    <col min="4605" max="4605" width="14.85546875" customWidth="1"/>
    <col min="4606" max="4606" width="15.28515625" customWidth="1"/>
    <col min="4607" max="4607" width="14.28515625" customWidth="1"/>
    <col min="4608" max="4608" width="12.28515625" customWidth="1"/>
    <col min="4609" max="4609" width="13.5703125" customWidth="1"/>
    <col min="4610" max="4622" width="0" hidden="1" customWidth="1"/>
    <col min="4852" max="4852" width="31.5703125" customWidth="1"/>
    <col min="4853" max="4853" width="33.5703125" customWidth="1"/>
    <col min="4854" max="4854" width="14" customWidth="1"/>
    <col min="4855" max="4855" width="13.42578125" customWidth="1"/>
    <col min="4856" max="4856" width="12.140625" customWidth="1"/>
    <col min="4857" max="4857" width="14.28515625" customWidth="1"/>
    <col min="4858" max="4859" width="14.140625" customWidth="1"/>
    <col min="4860" max="4860" width="13" customWidth="1"/>
    <col min="4861" max="4861" width="14.85546875" customWidth="1"/>
    <col min="4862" max="4862" width="15.28515625" customWidth="1"/>
    <col min="4863" max="4863" width="14.28515625" customWidth="1"/>
    <col min="4864" max="4864" width="12.28515625" customWidth="1"/>
    <col min="4865" max="4865" width="13.5703125" customWidth="1"/>
    <col min="4866" max="4878" width="0" hidden="1" customWidth="1"/>
    <col min="5108" max="5108" width="31.5703125" customWidth="1"/>
    <col min="5109" max="5109" width="33.5703125" customWidth="1"/>
    <col min="5110" max="5110" width="14" customWidth="1"/>
    <col min="5111" max="5111" width="13.42578125" customWidth="1"/>
    <col min="5112" max="5112" width="12.140625" customWidth="1"/>
    <col min="5113" max="5113" width="14.28515625" customWidth="1"/>
    <col min="5114" max="5115" width="14.140625" customWidth="1"/>
    <col min="5116" max="5116" width="13" customWidth="1"/>
    <col min="5117" max="5117" width="14.85546875" customWidth="1"/>
    <col min="5118" max="5118" width="15.28515625" customWidth="1"/>
    <col min="5119" max="5119" width="14.28515625" customWidth="1"/>
    <col min="5120" max="5120" width="12.28515625" customWidth="1"/>
    <col min="5121" max="5121" width="13.5703125" customWidth="1"/>
    <col min="5122" max="5134" width="0" hidden="1" customWidth="1"/>
    <col min="5364" max="5364" width="31.5703125" customWidth="1"/>
    <col min="5365" max="5365" width="33.5703125" customWidth="1"/>
    <col min="5366" max="5366" width="14" customWidth="1"/>
    <col min="5367" max="5367" width="13.42578125" customWidth="1"/>
    <col min="5368" max="5368" width="12.140625" customWidth="1"/>
    <col min="5369" max="5369" width="14.28515625" customWidth="1"/>
    <col min="5370" max="5371" width="14.140625" customWidth="1"/>
    <col min="5372" max="5372" width="13" customWidth="1"/>
    <col min="5373" max="5373" width="14.85546875" customWidth="1"/>
    <col min="5374" max="5374" width="15.28515625" customWidth="1"/>
    <col min="5375" max="5375" width="14.28515625" customWidth="1"/>
    <col min="5376" max="5376" width="12.28515625" customWidth="1"/>
    <col min="5377" max="5377" width="13.5703125" customWidth="1"/>
    <col min="5378" max="5390" width="0" hidden="1" customWidth="1"/>
    <col min="5620" max="5620" width="31.5703125" customWidth="1"/>
    <col min="5621" max="5621" width="33.5703125" customWidth="1"/>
    <col min="5622" max="5622" width="14" customWidth="1"/>
    <col min="5623" max="5623" width="13.42578125" customWidth="1"/>
    <col min="5624" max="5624" width="12.140625" customWidth="1"/>
    <col min="5625" max="5625" width="14.28515625" customWidth="1"/>
    <col min="5626" max="5627" width="14.140625" customWidth="1"/>
    <col min="5628" max="5628" width="13" customWidth="1"/>
    <col min="5629" max="5629" width="14.85546875" customWidth="1"/>
    <col min="5630" max="5630" width="15.28515625" customWidth="1"/>
    <col min="5631" max="5631" width="14.28515625" customWidth="1"/>
    <col min="5632" max="5632" width="12.28515625" customWidth="1"/>
    <col min="5633" max="5633" width="13.5703125" customWidth="1"/>
    <col min="5634" max="5646" width="0" hidden="1" customWidth="1"/>
    <col min="5876" max="5876" width="31.5703125" customWidth="1"/>
    <col min="5877" max="5877" width="33.5703125" customWidth="1"/>
    <col min="5878" max="5878" width="14" customWidth="1"/>
    <col min="5879" max="5879" width="13.42578125" customWidth="1"/>
    <col min="5880" max="5880" width="12.140625" customWidth="1"/>
    <col min="5881" max="5881" width="14.28515625" customWidth="1"/>
    <col min="5882" max="5883" width="14.140625" customWidth="1"/>
    <col min="5884" max="5884" width="13" customWidth="1"/>
    <col min="5885" max="5885" width="14.85546875" customWidth="1"/>
    <col min="5886" max="5886" width="15.28515625" customWidth="1"/>
    <col min="5887" max="5887" width="14.28515625" customWidth="1"/>
    <col min="5888" max="5888" width="12.28515625" customWidth="1"/>
    <col min="5889" max="5889" width="13.5703125" customWidth="1"/>
    <col min="5890" max="5902" width="0" hidden="1" customWidth="1"/>
    <col min="6132" max="6132" width="31.5703125" customWidth="1"/>
    <col min="6133" max="6133" width="33.5703125" customWidth="1"/>
    <col min="6134" max="6134" width="14" customWidth="1"/>
    <col min="6135" max="6135" width="13.42578125" customWidth="1"/>
    <col min="6136" max="6136" width="12.140625" customWidth="1"/>
    <col min="6137" max="6137" width="14.28515625" customWidth="1"/>
    <col min="6138" max="6139" width="14.140625" customWidth="1"/>
    <col min="6140" max="6140" width="13" customWidth="1"/>
    <col min="6141" max="6141" width="14.85546875" customWidth="1"/>
    <col min="6142" max="6142" width="15.28515625" customWidth="1"/>
    <col min="6143" max="6143" width="14.28515625" customWidth="1"/>
    <col min="6144" max="6144" width="12.28515625" customWidth="1"/>
    <col min="6145" max="6145" width="13.5703125" customWidth="1"/>
    <col min="6146" max="6158" width="0" hidden="1" customWidth="1"/>
    <col min="6388" max="6388" width="31.5703125" customWidth="1"/>
    <col min="6389" max="6389" width="33.5703125" customWidth="1"/>
    <col min="6390" max="6390" width="14" customWidth="1"/>
    <col min="6391" max="6391" width="13.42578125" customWidth="1"/>
    <col min="6392" max="6392" width="12.140625" customWidth="1"/>
    <col min="6393" max="6393" width="14.28515625" customWidth="1"/>
    <col min="6394" max="6395" width="14.140625" customWidth="1"/>
    <col min="6396" max="6396" width="13" customWidth="1"/>
    <col min="6397" max="6397" width="14.85546875" customWidth="1"/>
    <col min="6398" max="6398" width="15.28515625" customWidth="1"/>
    <col min="6399" max="6399" width="14.28515625" customWidth="1"/>
    <col min="6400" max="6400" width="12.28515625" customWidth="1"/>
    <col min="6401" max="6401" width="13.5703125" customWidth="1"/>
    <col min="6402" max="6414" width="0" hidden="1" customWidth="1"/>
    <col min="6644" max="6644" width="31.5703125" customWidth="1"/>
    <col min="6645" max="6645" width="33.5703125" customWidth="1"/>
    <col min="6646" max="6646" width="14" customWidth="1"/>
    <col min="6647" max="6647" width="13.42578125" customWidth="1"/>
    <col min="6648" max="6648" width="12.140625" customWidth="1"/>
    <col min="6649" max="6649" width="14.28515625" customWidth="1"/>
    <col min="6650" max="6651" width="14.140625" customWidth="1"/>
    <col min="6652" max="6652" width="13" customWidth="1"/>
    <col min="6653" max="6653" width="14.85546875" customWidth="1"/>
    <col min="6654" max="6654" width="15.28515625" customWidth="1"/>
    <col min="6655" max="6655" width="14.28515625" customWidth="1"/>
    <col min="6656" max="6656" width="12.28515625" customWidth="1"/>
    <col min="6657" max="6657" width="13.5703125" customWidth="1"/>
    <col min="6658" max="6670" width="0" hidden="1" customWidth="1"/>
    <col min="6900" max="6900" width="31.5703125" customWidth="1"/>
    <col min="6901" max="6901" width="33.5703125" customWidth="1"/>
    <col min="6902" max="6902" width="14" customWidth="1"/>
    <col min="6903" max="6903" width="13.42578125" customWidth="1"/>
    <col min="6904" max="6904" width="12.140625" customWidth="1"/>
    <col min="6905" max="6905" width="14.28515625" customWidth="1"/>
    <col min="6906" max="6907" width="14.140625" customWidth="1"/>
    <col min="6908" max="6908" width="13" customWidth="1"/>
    <col min="6909" max="6909" width="14.85546875" customWidth="1"/>
    <col min="6910" max="6910" width="15.28515625" customWidth="1"/>
    <col min="6911" max="6911" width="14.28515625" customWidth="1"/>
    <col min="6912" max="6912" width="12.28515625" customWidth="1"/>
    <col min="6913" max="6913" width="13.5703125" customWidth="1"/>
    <col min="6914" max="6926" width="0" hidden="1" customWidth="1"/>
    <col min="7156" max="7156" width="31.5703125" customWidth="1"/>
    <col min="7157" max="7157" width="33.5703125" customWidth="1"/>
    <col min="7158" max="7158" width="14" customWidth="1"/>
    <col min="7159" max="7159" width="13.42578125" customWidth="1"/>
    <col min="7160" max="7160" width="12.140625" customWidth="1"/>
    <col min="7161" max="7161" width="14.28515625" customWidth="1"/>
    <col min="7162" max="7163" width="14.140625" customWidth="1"/>
    <col min="7164" max="7164" width="13" customWidth="1"/>
    <col min="7165" max="7165" width="14.85546875" customWidth="1"/>
    <col min="7166" max="7166" width="15.28515625" customWidth="1"/>
    <col min="7167" max="7167" width="14.28515625" customWidth="1"/>
    <col min="7168" max="7168" width="12.28515625" customWidth="1"/>
    <col min="7169" max="7169" width="13.5703125" customWidth="1"/>
    <col min="7170" max="7182" width="0" hidden="1" customWidth="1"/>
    <col min="7412" max="7412" width="31.5703125" customWidth="1"/>
    <col min="7413" max="7413" width="33.5703125" customWidth="1"/>
    <col min="7414" max="7414" width="14" customWidth="1"/>
    <col min="7415" max="7415" width="13.42578125" customWidth="1"/>
    <col min="7416" max="7416" width="12.140625" customWidth="1"/>
    <col min="7417" max="7417" width="14.28515625" customWidth="1"/>
    <col min="7418" max="7419" width="14.140625" customWidth="1"/>
    <col min="7420" max="7420" width="13" customWidth="1"/>
    <col min="7421" max="7421" width="14.85546875" customWidth="1"/>
    <col min="7422" max="7422" width="15.28515625" customWidth="1"/>
    <col min="7423" max="7423" width="14.28515625" customWidth="1"/>
    <col min="7424" max="7424" width="12.28515625" customWidth="1"/>
    <col min="7425" max="7425" width="13.5703125" customWidth="1"/>
    <col min="7426" max="7438" width="0" hidden="1" customWidth="1"/>
    <col min="7668" max="7668" width="31.5703125" customWidth="1"/>
    <col min="7669" max="7669" width="33.5703125" customWidth="1"/>
    <col min="7670" max="7670" width="14" customWidth="1"/>
    <col min="7671" max="7671" width="13.42578125" customWidth="1"/>
    <col min="7672" max="7672" width="12.140625" customWidth="1"/>
    <col min="7673" max="7673" width="14.28515625" customWidth="1"/>
    <col min="7674" max="7675" width="14.140625" customWidth="1"/>
    <col min="7676" max="7676" width="13" customWidth="1"/>
    <col min="7677" max="7677" width="14.85546875" customWidth="1"/>
    <col min="7678" max="7678" width="15.28515625" customWidth="1"/>
    <col min="7679" max="7679" width="14.28515625" customWidth="1"/>
    <col min="7680" max="7680" width="12.28515625" customWidth="1"/>
    <col min="7681" max="7681" width="13.5703125" customWidth="1"/>
    <col min="7682" max="7694" width="0" hidden="1" customWidth="1"/>
    <col min="7924" max="7924" width="31.5703125" customWidth="1"/>
    <col min="7925" max="7925" width="33.5703125" customWidth="1"/>
    <col min="7926" max="7926" width="14" customWidth="1"/>
    <col min="7927" max="7927" width="13.42578125" customWidth="1"/>
    <col min="7928" max="7928" width="12.140625" customWidth="1"/>
    <col min="7929" max="7929" width="14.28515625" customWidth="1"/>
    <col min="7930" max="7931" width="14.140625" customWidth="1"/>
    <col min="7932" max="7932" width="13" customWidth="1"/>
    <col min="7933" max="7933" width="14.85546875" customWidth="1"/>
    <col min="7934" max="7934" width="15.28515625" customWidth="1"/>
    <col min="7935" max="7935" width="14.28515625" customWidth="1"/>
    <col min="7936" max="7936" width="12.28515625" customWidth="1"/>
    <col min="7937" max="7937" width="13.5703125" customWidth="1"/>
    <col min="7938" max="7950" width="0" hidden="1" customWidth="1"/>
    <col min="8180" max="8180" width="31.5703125" customWidth="1"/>
    <col min="8181" max="8181" width="33.5703125" customWidth="1"/>
    <col min="8182" max="8182" width="14" customWidth="1"/>
    <col min="8183" max="8183" width="13.42578125" customWidth="1"/>
    <col min="8184" max="8184" width="12.140625" customWidth="1"/>
    <col min="8185" max="8185" width="14.28515625" customWidth="1"/>
    <col min="8186" max="8187" width="14.140625" customWidth="1"/>
    <col min="8188" max="8188" width="13" customWidth="1"/>
    <col min="8189" max="8189" width="14.85546875" customWidth="1"/>
    <col min="8190" max="8190" width="15.28515625" customWidth="1"/>
    <col min="8191" max="8191" width="14.28515625" customWidth="1"/>
    <col min="8192" max="8192" width="12.28515625" customWidth="1"/>
    <col min="8193" max="8193" width="13.5703125" customWidth="1"/>
    <col min="8194" max="8206" width="0" hidden="1" customWidth="1"/>
    <col min="8436" max="8436" width="31.5703125" customWidth="1"/>
    <col min="8437" max="8437" width="33.5703125" customWidth="1"/>
    <col min="8438" max="8438" width="14" customWidth="1"/>
    <col min="8439" max="8439" width="13.42578125" customWidth="1"/>
    <col min="8440" max="8440" width="12.140625" customWidth="1"/>
    <col min="8441" max="8441" width="14.28515625" customWidth="1"/>
    <col min="8442" max="8443" width="14.140625" customWidth="1"/>
    <col min="8444" max="8444" width="13" customWidth="1"/>
    <col min="8445" max="8445" width="14.85546875" customWidth="1"/>
    <col min="8446" max="8446" width="15.28515625" customWidth="1"/>
    <col min="8447" max="8447" width="14.28515625" customWidth="1"/>
    <col min="8448" max="8448" width="12.28515625" customWidth="1"/>
    <col min="8449" max="8449" width="13.5703125" customWidth="1"/>
    <col min="8450" max="8462" width="0" hidden="1" customWidth="1"/>
    <col min="8692" max="8692" width="31.5703125" customWidth="1"/>
    <col min="8693" max="8693" width="33.5703125" customWidth="1"/>
    <col min="8694" max="8694" width="14" customWidth="1"/>
    <col min="8695" max="8695" width="13.42578125" customWidth="1"/>
    <col min="8696" max="8696" width="12.140625" customWidth="1"/>
    <col min="8697" max="8697" width="14.28515625" customWidth="1"/>
    <col min="8698" max="8699" width="14.140625" customWidth="1"/>
    <col min="8700" max="8700" width="13" customWidth="1"/>
    <col min="8701" max="8701" width="14.85546875" customWidth="1"/>
    <col min="8702" max="8702" width="15.28515625" customWidth="1"/>
    <col min="8703" max="8703" width="14.28515625" customWidth="1"/>
    <col min="8704" max="8704" width="12.28515625" customWidth="1"/>
    <col min="8705" max="8705" width="13.5703125" customWidth="1"/>
    <col min="8706" max="8718" width="0" hidden="1" customWidth="1"/>
    <col min="8948" max="8948" width="31.5703125" customWidth="1"/>
    <col min="8949" max="8949" width="33.5703125" customWidth="1"/>
    <col min="8950" max="8950" width="14" customWidth="1"/>
    <col min="8951" max="8951" width="13.42578125" customWidth="1"/>
    <col min="8952" max="8952" width="12.140625" customWidth="1"/>
    <col min="8953" max="8953" width="14.28515625" customWidth="1"/>
    <col min="8954" max="8955" width="14.140625" customWidth="1"/>
    <col min="8956" max="8956" width="13" customWidth="1"/>
    <col min="8957" max="8957" width="14.85546875" customWidth="1"/>
    <col min="8958" max="8958" width="15.28515625" customWidth="1"/>
    <col min="8959" max="8959" width="14.28515625" customWidth="1"/>
    <col min="8960" max="8960" width="12.28515625" customWidth="1"/>
    <col min="8961" max="8961" width="13.5703125" customWidth="1"/>
    <col min="8962" max="8974" width="0" hidden="1" customWidth="1"/>
    <col min="9204" max="9204" width="31.5703125" customWidth="1"/>
    <col min="9205" max="9205" width="33.5703125" customWidth="1"/>
    <col min="9206" max="9206" width="14" customWidth="1"/>
    <col min="9207" max="9207" width="13.42578125" customWidth="1"/>
    <col min="9208" max="9208" width="12.140625" customWidth="1"/>
    <col min="9209" max="9209" width="14.28515625" customWidth="1"/>
    <col min="9210" max="9211" width="14.140625" customWidth="1"/>
    <col min="9212" max="9212" width="13" customWidth="1"/>
    <col min="9213" max="9213" width="14.85546875" customWidth="1"/>
    <col min="9214" max="9214" width="15.28515625" customWidth="1"/>
    <col min="9215" max="9215" width="14.28515625" customWidth="1"/>
    <col min="9216" max="9216" width="12.28515625" customWidth="1"/>
    <col min="9217" max="9217" width="13.5703125" customWidth="1"/>
    <col min="9218" max="9230" width="0" hidden="1" customWidth="1"/>
    <col min="9460" max="9460" width="31.5703125" customWidth="1"/>
    <col min="9461" max="9461" width="33.5703125" customWidth="1"/>
    <col min="9462" max="9462" width="14" customWidth="1"/>
    <col min="9463" max="9463" width="13.42578125" customWidth="1"/>
    <col min="9464" max="9464" width="12.140625" customWidth="1"/>
    <col min="9465" max="9465" width="14.28515625" customWidth="1"/>
    <col min="9466" max="9467" width="14.140625" customWidth="1"/>
    <col min="9468" max="9468" width="13" customWidth="1"/>
    <col min="9469" max="9469" width="14.85546875" customWidth="1"/>
    <col min="9470" max="9470" width="15.28515625" customWidth="1"/>
    <col min="9471" max="9471" width="14.28515625" customWidth="1"/>
    <col min="9472" max="9472" width="12.28515625" customWidth="1"/>
    <col min="9473" max="9473" width="13.5703125" customWidth="1"/>
    <col min="9474" max="9486" width="0" hidden="1" customWidth="1"/>
    <col min="9716" max="9716" width="31.5703125" customWidth="1"/>
    <col min="9717" max="9717" width="33.5703125" customWidth="1"/>
    <col min="9718" max="9718" width="14" customWidth="1"/>
    <col min="9719" max="9719" width="13.42578125" customWidth="1"/>
    <col min="9720" max="9720" width="12.140625" customWidth="1"/>
    <col min="9721" max="9721" width="14.28515625" customWidth="1"/>
    <col min="9722" max="9723" width="14.140625" customWidth="1"/>
    <col min="9724" max="9724" width="13" customWidth="1"/>
    <col min="9725" max="9725" width="14.85546875" customWidth="1"/>
    <col min="9726" max="9726" width="15.28515625" customWidth="1"/>
    <col min="9727" max="9727" width="14.28515625" customWidth="1"/>
    <col min="9728" max="9728" width="12.28515625" customWidth="1"/>
    <col min="9729" max="9729" width="13.5703125" customWidth="1"/>
    <col min="9730" max="9742" width="0" hidden="1" customWidth="1"/>
    <col min="9972" max="9972" width="31.5703125" customWidth="1"/>
    <col min="9973" max="9973" width="33.5703125" customWidth="1"/>
    <col min="9974" max="9974" width="14" customWidth="1"/>
    <col min="9975" max="9975" width="13.42578125" customWidth="1"/>
    <col min="9976" max="9976" width="12.140625" customWidth="1"/>
    <col min="9977" max="9977" width="14.28515625" customWidth="1"/>
    <col min="9978" max="9979" width="14.140625" customWidth="1"/>
    <col min="9980" max="9980" width="13" customWidth="1"/>
    <col min="9981" max="9981" width="14.85546875" customWidth="1"/>
    <col min="9982" max="9982" width="15.28515625" customWidth="1"/>
    <col min="9983" max="9983" width="14.28515625" customWidth="1"/>
    <col min="9984" max="9984" width="12.28515625" customWidth="1"/>
    <col min="9985" max="9985" width="13.5703125" customWidth="1"/>
    <col min="9986" max="9998" width="0" hidden="1" customWidth="1"/>
    <col min="10228" max="10228" width="31.5703125" customWidth="1"/>
    <col min="10229" max="10229" width="33.5703125" customWidth="1"/>
    <col min="10230" max="10230" width="14" customWidth="1"/>
    <col min="10231" max="10231" width="13.42578125" customWidth="1"/>
    <col min="10232" max="10232" width="12.140625" customWidth="1"/>
    <col min="10233" max="10233" width="14.28515625" customWidth="1"/>
    <col min="10234" max="10235" width="14.140625" customWidth="1"/>
    <col min="10236" max="10236" width="13" customWidth="1"/>
    <col min="10237" max="10237" width="14.85546875" customWidth="1"/>
    <col min="10238" max="10238" width="15.28515625" customWidth="1"/>
    <col min="10239" max="10239" width="14.28515625" customWidth="1"/>
    <col min="10240" max="10240" width="12.28515625" customWidth="1"/>
    <col min="10241" max="10241" width="13.5703125" customWidth="1"/>
    <col min="10242" max="10254" width="0" hidden="1" customWidth="1"/>
    <col min="10484" max="10484" width="31.5703125" customWidth="1"/>
    <col min="10485" max="10485" width="33.5703125" customWidth="1"/>
    <col min="10486" max="10486" width="14" customWidth="1"/>
    <col min="10487" max="10487" width="13.42578125" customWidth="1"/>
    <col min="10488" max="10488" width="12.140625" customWidth="1"/>
    <col min="10489" max="10489" width="14.28515625" customWidth="1"/>
    <col min="10490" max="10491" width="14.140625" customWidth="1"/>
    <col min="10492" max="10492" width="13" customWidth="1"/>
    <col min="10493" max="10493" width="14.85546875" customWidth="1"/>
    <col min="10494" max="10494" width="15.28515625" customWidth="1"/>
    <col min="10495" max="10495" width="14.28515625" customWidth="1"/>
    <col min="10496" max="10496" width="12.28515625" customWidth="1"/>
    <col min="10497" max="10497" width="13.5703125" customWidth="1"/>
    <col min="10498" max="10510" width="0" hidden="1" customWidth="1"/>
    <col min="10740" max="10740" width="31.5703125" customWidth="1"/>
    <col min="10741" max="10741" width="33.5703125" customWidth="1"/>
    <col min="10742" max="10742" width="14" customWidth="1"/>
    <col min="10743" max="10743" width="13.42578125" customWidth="1"/>
    <col min="10744" max="10744" width="12.140625" customWidth="1"/>
    <col min="10745" max="10745" width="14.28515625" customWidth="1"/>
    <col min="10746" max="10747" width="14.140625" customWidth="1"/>
    <col min="10748" max="10748" width="13" customWidth="1"/>
    <col min="10749" max="10749" width="14.85546875" customWidth="1"/>
    <col min="10750" max="10750" width="15.28515625" customWidth="1"/>
    <col min="10751" max="10751" width="14.28515625" customWidth="1"/>
    <col min="10752" max="10752" width="12.28515625" customWidth="1"/>
    <col min="10753" max="10753" width="13.5703125" customWidth="1"/>
    <col min="10754" max="10766" width="0" hidden="1" customWidth="1"/>
    <col min="10996" max="10996" width="31.5703125" customWidth="1"/>
    <col min="10997" max="10997" width="33.5703125" customWidth="1"/>
    <col min="10998" max="10998" width="14" customWidth="1"/>
    <col min="10999" max="10999" width="13.42578125" customWidth="1"/>
    <col min="11000" max="11000" width="12.140625" customWidth="1"/>
    <col min="11001" max="11001" width="14.28515625" customWidth="1"/>
    <col min="11002" max="11003" width="14.140625" customWidth="1"/>
    <col min="11004" max="11004" width="13" customWidth="1"/>
    <col min="11005" max="11005" width="14.85546875" customWidth="1"/>
    <col min="11006" max="11006" width="15.28515625" customWidth="1"/>
    <col min="11007" max="11007" width="14.28515625" customWidth="1"/>
    <col min="11008" max="11008" width="12.28515625" customWidth="1"/>
    <col min="11009" max="11009" width="13.5703125" customWidth="1"/>
    <col min="11010" max="11022" width="0" hidden="1" customWidth="1"/>
    <col min="11252" max="11252" width="31.5703125" customWidth="1"/>
    <col min="11253" max="11253" width="33.5703125" customWidth="1"/>
    <col min="11254" max="11254" width="14" customWidth="1"/>
    <col min="11255" max="11255" width="13.42578125" customWidth="1"/>
    <col min="11256" max="11256" width="12.140625" customWidth="1"/>
    <col min="11257" max="11257" width="14.28515625" customWidth="1"/>
    <col min="11258" max="11259" width="14.140625" customWidth="1"/>
    <col min="11260" max="11260" width="13" customWidth="1"/>
    <col min="11261" max="11261" width="14.85546875" customWidth="1"/>
    <col min="11262" max="11262" width="15.28515625" customWidth="1"/>
    <col min="11263" max="11263" width="14.28515625" customWidth="1"/>
    <col min="11264" max="11264" width="12.28515625" customWidth="1"/>
    <col min="11265" max="11265" width="13.5703125" customWidth="1"/>
    <col min="11266" max="11278" width="0" hidden="1" customWidth="1"/>
    <col min="11508" max="11508" width="31.5703125" customWidth="1"/>
    <col min="11509" max="11509" width="33.5703125" customWidth="1"/>
    <col min="11510" max="11510" width="14" customWidth="1"/>
    <col min="11511" max="11511" width="13.42578125" customWidth="1"/>
    <col min="11512" max="11512" width="12.140625" customWidth="1"/>
    <col min="11513" max="11513" width="14.28515625" customWidth="1"/>
    <col min="11514" max="11515" width="14.140625" customWidth="1"/>
    <col min="11516" max="11516" width="13" customWidth="1"/>
    <col min="11517" max="11517" width="14.85546875" customWidth="1"/>
    <col min="11518" max="11518" width="15.28515625" customWidth="1"/>
    <col min="11519" max="11519" width="14.28515625" customWidth="1"/>
    <col min="11520" max="11520" width="12.28515625" customWidth="1"/>
    <col min="11521" max="11521" width="13.5703125" customWidth="1"/>
    <col min="11522" max="11534" width="0" hidden="1" customWidth="1"/>
    <col min="11764" max="11764" width="31.5703125" customWidth="1"/>
    <col min="11765" max="11765" width="33.5703125" customWidth="1"/>
    <col min="11766" max="11766" width="14" customWidth="1"/>
    <col min="11767" max="11767" width="13.42578125" customWidth="1"/>
    <col min="11768" max="11768" width="12.140625" customWidth="1"/>
    <col min="11769" max="11769" width="14.28515625" customWidth="1"/>
    <col min="11770" max="11771" width="14.140625" customWidth="1"/>
    <col min="11772" max="11772" width="13" customWidth="1"/>
    <col min="11773" max="11773" width="14.85546875" customWidth="1"/>
    <col min="11774" max="11774" width="15.28515625" customWidth="1"/>
    <col min="11775" max="11775" width="14.28515625" customWidth="1"/>
    <col min="11776" max="11776" width="12.28515625" customWidth="1"/>
    <col min="11777" max="11777" width="13.5703125" customWidth="1"/>
    <col min="11778" max="11790" width="0" hidden="1" customWidth="1"/>
    <col min="12020" max="12020" width="31.5703125" customWidth="1"/>
    <col min="12021" max="12021" width="33.5703125" customWidth="1"/>
    <col min="12022" max="12022" width="14" customWidth="1"/>
    <col min="12023" max="12023" width="13.42578125" customWidth="1"/>
    <col min="12024" max="12024" width="12.140625" customWidth="1"/>
    <col min="12025" max="12025" width="14.28515625" customWidth="1"/>
    <col min="12026" max="12027" width="14.140625" customWidth="1"/>
    <col min="12028" max="12028" width="13" customWidth="1"/>
    <col min="12029" max="12029" width="14.85546875" customWidth="1"/>
    <col min="12030" max="12030" width="15.28515625" customWidth="1"/>
    <col min="12031" max="12031" width="14.28515625" customWidth="1"/>
    <col min="12032" max="12032" width="12.28515625" customWidth="1"/>
    <col min="12033" max="12033" width="13.5703125" customWidth="1"/>
    <col min="12034" max="12046" width="0" hidden="1" customWidth="1"/>
    <col min="12276" max="12276" width="31.5703125" customWidth="1"/>
    <col min="12277" max="12277" width="33.5703125" customWidth="1"/>
    <col min="12278" max="12278" width="14" customWidth="1"/>
    <col min="12279" max="12279" width="13.42578125" customWidth="1"/>
    <col min="12280" max="12280" width="12.140625" customWidth="1"/>
    <col min="12281" max="12281" width="14.28515625" customWidth="1"/>
    <col min="12282" max="12283" width="14.140625" customWidth="1"/>
    <col min="12284" max="12284" width="13" customWidth="1"/>
    <col min="12285" max="12285" width="14.85546875" customWidth="1"/>
    <col min="12286" max="12286" width="15.28515625" customWidth="1"/>
    <col min="12287" max="12287" width="14.28515625" customWidth="1"/>
    <col min="12288" max="12288" width="12.28515625" customWidth="1"/>
    <col min="12289" max="12289" width="13.5703125" customWidth="1"/>
    <col min="12290" max="12302" width="0" hidden="1" customWidth="1"/>
    <col min="12532" max="12532" width="31.5703125" customWidth="1"/>
    <col min="12533" max="12533" width="33.5703125" customWidth="1"/>
    <col min="12534" max="12534" width="14" customWidth="1"/>
    <col min="12535" max="12535" width="13.42578125" customWidth="1"/>
    <col min="12536" max="12536" width="12.140625" customWidth="1"/>
    <col min="12537" max="12537" width="14.28515625" customWidth="1"/>
    <col min="12538" max="12539" width="14.140625" customWidth="1"/>
    <col min="12540" max="12540" width="13" customWidth="1"/>
    <col min="12541" max="12541" width="14.85546875" customWidth="1"/>
    <col min="12542" max="12542" width="15.28515625" customWidth="1"/>
    <col min="12543" max="12543" width="14.28515625" customWidth="1"/>
    <col min="12544" max="12544" width="12.28515625" customWidth="1"/>
    <col min="12545" max="12545" width="13.5703125" customWidth="1"/>
    <col min="12546" max="12558" width="0" hidden="1" customWidth="1"/>
    <col min="12788" max="12788" width="31.5703125" customWidth="1"/>
    <col min="12789" max="12789" width="33.5703125" customWidth="1"/>
    <col min="12790" max="12790" width="14" customWidth="1"/>
    <col min="12791" max="12791" width="13.42578125" customWidth="1"/>
    <col min="12792" max="12792" width="12.140625" customWidth="1"/>
    <col min="12793" max="12793" width="14.28515625" customWidth="1"/>
    <col min="12794" max="12795" width="14.140625" customWidth="1"/>
    <col min="12796" max="12796" width="13" customWidth="1"/>
    <col min="12797" max="12797" width="14.85546875" customWidth="1"/>
    <col min="12798" max="12798" width="15.28515625" customWidth="1"/>
    <col min="12799" max="12799" width="14.28515625" customWidth="1"/>
    <col min="12800" max="12800" width="12.28515625" customWidth="1"/>
    <col min="12801" max="12801" width="13.5703125" customWidth="1"/>
    <col min="12802" max="12814" width="0" hidden="1" customWidth="1"/>
    <col min="13044" max="13044" width="31.5703125" customWidth="1"/>
    <col min="13045" max="13045" width="33.5703125" customWidth="1"/>
    <col min="13046" max="13046" width="14" customWidth="1"/>
    <col min="13047" max="13047" width="13.42578125" customWidth="1"/>
    <col min="13048" max="13048" width="12.140625" customWidth="1"/>
    <col min="13049" max="13049" width="14.28515625" customWidth="1"/>
    <col min="13050" max="13051" width="14.140625" customWidth="1"/>
    <col min="13052" max="13052" width="13" customWidth="1"/>
    <col min="13053" max="13053" width="14.85546875" customWidth="1"/>
    <col min="13054" max="13054" width="15.28515625" customWidth="1"/>
    <col min="13055" max="13055" width="14.28515625" customWidth="1"/>
    <col min="13056" max="13056" width="12.28515625" customWidth="1"/>
    <col min="13057" max="13057" width="13.5703125" customWidth="1"/>
    <col min="13058" max="13070" width="0" hidden="1" customWidth="1"/>
    <col min="13300" max="13300" width="31.5703125" customWidth="1"/>
    <col min="13301" max="13301" width="33.5703125" customWidth="1"/>
    <col min="13302" max="13302" width="14" customWidth="1"/>
    <col min="13303" max="13303" width="13.42578125" customWidth="1"/>
    <col min="13304" max="13304" width="12.140625" customWidth="1"/>
    <col min="13305" max="13305" width="14.28515625" customWidth="1"/>
    <col min="13306" max="13307" width="14.140625" customWidth="1"/>
    <col min="13308" max="13308" width="13" customWidth="1"/>
    <col min="13309" max="13309" width="14.85546875" customWidth="1"/>
    <col min="13310" max="13310" width="15.28515625" customWidth="1"/>
    <col min="13311" max="13311" width="14.28515625" customWidth="1"/>
    <col min="13312" max="13312" width="12.28515625" customWidth="1"/>
    <col min="13313" max="13313" width="13.5703125" customWidth="1"/>
    <col min="13314" max="13326" width="0" hidden="1" customWidth="1"/>
    <col min="13556" max="13556" width="31.5703125" customWidth="1"/>
    <col min="13557" max="13557" width="33.5703125" customWidth="1"/>
    <col min="13558" max="13558" width="14" customWidth="1"/>
    <col min="13559" max="13559" width="13.42578125" customWidth="1"/>
    <col min="13560" max="13560" width="12.140625" customWidth="1"/>
    <col min="13561" max="13561" width="14.28515625" customWidth="1"/>
    <col min="13562" max="13563" width="14.140625" customWidth="1"/>
    <col min="13564" max="13564" width="13" customWidth="1"/>
    <col min="13565" max="13565" width="14.85546875" customWidth="1"/>
    <col min="13566" max="13566" width="15.28515625" customWidth="1"/>
    <col min="13567" max="13567" width="14.28515625" customWidth="1"/>
    <col min="13568" max="13568" width="12.28515625" customWidth="1"/>
    <col min="13569" max="13569" width="13.5703125" customWidth="1"/>
    <col min="13570" max="13582" width="0" hidden="1" customWidth="1"/>
    <col min="13812" max="13812" width="31.5703125" customWidth="1"/>
    <col min="13813" max="13813" width="33.5703125" customWidth="1"/>
    <col min="13814" max="13814" width="14" customWidth="1"/>
    <col min="13815" max="13815" width="13.42578125" customWidth="1"/>
    <col min="13816" max="13816" width="12.140625" customWidth="1"/>
    <col min="13817" max="13817" width="14.28515625" customWidth="1"/>
    <col min="13818" max="13819" width="14.140625" customWidth="1"/>
    <col min="13820" max="13820" width="13" customWidth="1"/>
    <col min="13821" max="13821" width="14.85546875" customWidth="1"/>
    <col min="13822" max="13822" width="15.28515625" customWidth="1"/>
    <col min="13823" max="13823" width="14.28515625" customWidth="1"/>
    <col min="13824" max="13824" width="12.28515625" customWidth="1"/>
    <col min="13825" max="13825" width="13.5703125" customWidth="1"/>
    <col min="13826" max="13838" width="0" hidden="1" customWidth="1"/>
    <col min="14068" max="14068" width="31.5703125" customWidth="1"/>
    <col min="14069" max="14069" width="33.5703125" customWidth="1"/>
    <col min="14070" max="14070" width="14" customWidth="1"/>
    <col min="14071" max="14071" width="13.42578125" customWidth="1"/>
    <col min="14072" max="14072" width="12.140625" customWidth="1"/>
    <col min="14073" max="14073" width="14.28515625" customWidth="1"/>
    <col min="14074" max="14075" width="14.140625" customWidth="1"/>
    <col min="14076" max="14076" width="13" customWidth="1"/>
    <col min="14077" max="14077" width="14.85546875" customWidth="1"/>
    <col min="14078" max="14078" width="15.28515625" customWidth="1"/>
    <col min="14079" max="14079" width="14.28515625" customWidth="1"/>
    <col min="14080" max="14080" width="12.28515625" customWidth="1"/>
    <col min="14081" max="14081" width="13.5703125" customWidth="1"/>
    <col min="14082" max="14094" width="0" hidden="1" customWidth="1"/>
    <col min="14324" max="14324" width="31.5703125" customWidth="1"/>
    <col min="14325" max="14325" width="33.5703125" customWidth="1"/>
    <col min="14326" max="14326" width="14" customWidth="1"/>
    <col min="14327" max="14327" width="13.42578125" customWidth="1"/>
    <col min="14328" max="14328" width="12.140625" customWidth="1"/>
    <col min="14329" max="14329" width="14.28515625" customWidth="1"/>
    <col min="14330" max="14331" width="14.140625" customWidth="1"/>
    <col min="14332" max="14332" width="13" customWidth="1"/>
    <col min="14333" max="14333" width="14.85546875" customWidth="1"/>
    <col min="14334" max="14334" width="15.28515625" customWidth="1"/>
    <col min="14335" max="14335" width="14.28515625" customWidth="1"/>
    <col min="14336" max="14336" width="12.28515625" customWidth="1"/>
    <col min="14337" max="14337" width="13.5703125" customWidth="1"/>
    <col min="14338" max="14350" width="0" hidden="1" customWidth="1"/>
    <col min="14580" max="14580" width="31.5703125" customWidth="1"/>
    <col min="14581" max="14581" width="33.5703125" customWidth="1"/>
    <col min="14582" max="14582" width="14" customWidth="1"/>
    <col min="14583" max="14583" width="13.42578125" customWidth="1"/>
    <col min="14584" max="14584" width="12.140625" customWidth="1"/>
    <col min="14585" max="14585" width="14.28515625" customWidth="1"/>
    <col min="14586" max="14587" width="14.140625" customWidth="1"/>
    <col min="14588" max="14588" width="13" customWidth="1"/>
    <col min="14589" max="14589" width="14.85546875" customWidth="1"/>
    <col min="14590" max="14590" width="15.28515625" customWidth="1"/>
    <col min="14591" max="14591" width="14.28515625" customWidth="1"/>
    <col min="14592" max="14592" width="12.28515625" customWidth="1"/>
    <col min="14593" max="14593" width="13.5703125" customWidth="1"/>
    <col min="14594" max="14606" width="0" hidden="1" customWidth="1"/>
    <col min="14836" max="14836" width="31.5703125" customWidth="1"/>
    <col min="14837" max="14837" width="33.5703125" customWidth="1"/>
    <col min="14838" max="14838" width="14" customWidth="1"/>
    <col min="14839" max="14839" width="13.42578125" customWidth="1"/>
    <col min="14840" max="14840" width="12.140625" customWidth="1"/>
    <col min="14841" max="14841" width="14.28515625" customWidth="1"/>
    <col min="14842" max="14843" width="14.140625" customWidth="1"/>
    <col min="14844" max="14844" width="13" customWidth="1"/>
    <col min="14845" max="14845" width="14.85546875" customWidth="1"/>
    <col min="14846" max="14846" width="15.28515625" customWidth="1"/>
    <col min="14847" max="14847" width="14.28515625" customWidth="1"/>
    <col min="14848" max="14848" width="12.28515625" customWidth="1"/>
    <col min="14849" max="14849" width="13.5703125" customWidth="1"/>
    <col min="14850" max="14862" width="0" hidden="1" customWidth="1"/>
    <col min="15092" max="15092" width="31.5703125" customWidth="1"/>
    <col min="15093" max="15093" width="33.5703125" customWidth="1"/>
    <col min="15094" max="15094" width="14" customWidth="1"/>
    <col min="15095" max="15095" width="13.42578125" customWidth="1"/>
    <col min="15096" max="15096" width="12.140625" customWidth="1"/>
    <col min="15097" max="15097" width="14.28515625" customWidth="1"/>
    <col min="15098" max="15099" width="14.140625" customWidth="1"/>
    <col min="15100" max="15100" width="13" customWidth="1"/>
    <col min="15101" max="15101" width="14.85546875" customWidth="1"/>
    <col min="15102" max="15102" width="15.28515625" customWidth="1"/>
    <col min="15103" max="15103" width="14.28515625" customWidth="1"/>
    <col min="15104" max="15104" width="12.28515625" customWidth="1"/>
    <col min="15105" max="15105" width="13.5703125" customWidth="1"/>
    <col min="15106" max="15118" width="0" hidden="1" customWidth="1"/>
    <col min="15348" max="15348" width="31.5703125" customWidth="1"/>
    <col min="15349" max="15349" width="33.5703125" customWidth="1"/>
    <col min="15350" max="15350" width="14" customWidth="1"/>
    <col min="15351" max="15351" width="13.42578125" customWidth="1"/>
    <col min="15352" max="15352" width="12.140625" customWidth="1"/>
    <col min="15353" max="15353" width="14.28515625" customWidth="1"/>
    <col min="15354" max="15355" width="14.140625" customWidth="1"/>
    <col min="15356" max="15356" width="13" customWidth="1"/>
    <col min="15357" max="15357" width="14.85546875" customWidth="1"/>
    <col min="15358" max="15358" width="15.28515625" customWidth="1"/>
    <col min="15359" max="15359" width="14.28515625" customWidth="1"/>
    <col min="15360" max="15360" width="12.28515625" customWidth="1"/>
    <col min="15361" max="15361" width="13.5703125" customWidth="1"/>
    <col min="15362" max="15374" width="0" hidden="1" customWidth="1"/>
    <col min="15604" max="15604" width="31.5703125" customWidth="1"/>
    <col min="15605" max="15605" width="33.5703125" customWidth="1"/>
    <col min="15606" max="15606" width="14" customWidth="1"/>
    <col min="15607" max="15607" width="13.42578125" customWidth="1"/>
    <col min="15608" max="15608" width="12.140625" customWidth="1"/>
    <col min="15609" max="15609" width="14.28515625" customWidth="1"/>
    <col min="15610" max="15611" width="14.140625" customWidth="1"/>
    <col min="15612" max="15612" width="13" customWidth="1"/>
    <col min="15613" max="15613" width="14.85546875" customWidth="1"/>
    <col min="15614" max="15614" width="15.28515625" customWidth="1"/>
    <col min="15615" max="15615" width="14.28515625" customWidth="1"/>
    <col min="15616" max="15616" width="12.28515625" customWidth="1"/>
    <col min="15617" max="15617" width="13.5703125" customWidth="1"/>
    <col min="15618" max="15630" width="0" hidden="1" customWidth="1"/>
    <col min="15860" max="15860" width="31.5703125" customWidth="1"/>
    <col min="15861" max="15861" width="33.5703125" customWidth="1"/>
    <col min="15862" max="15862" width="14" customWidth="1"/>
    <col min="15863" max="15863" width="13.42578125" customWidth="1"/>
    <col min="15864" max="15864" width="12.140625" customWidth="1"/>
    <col min="15865" max="15865" width="14.28515625" customWidth="1"/>
    <col min="15866" max="15867" width="14.140625" customWidth="1"/>
    <col min="15868" max="15868" width="13" customWidth="1"/>
    <col min="15869" max="15869" width="14.85546875" customWidth="1"/>
    <col min="15870" max="15870" width="15.28515625" customWidth="1"/>
    <col min="15871" max="15871" width="14.28515625" customWidth="1"/>
    <col min="15872" max="15872" width="12.28515625" customWidth="1"/>
    <col min="15873" max="15873" width="13.5703125" customWidth="1"/>
    <col min="15874" max="15886" width="0" hidden="1" customWidth="1"/>
    <col min="16116" max="16116" width="31.5703125" customWidth="1"/>
    <col min="16117" max="16117" width="33.5703125" customWidth="1"/>
    <col min="16118" max="16118" width="14" customWidth="1"/>
    <col min="16119" max="16119" width="13.42578125" customWidth="1"/>
    <col min="16120" max="16120" width="12.140625" customWidth="1"/>
    <col min="16121" max="16121" width="14.28515625" customWidth="1"/>
    <col min="16122" max="16123" width="14.140625" customWidth="1"/>
    <col min="16124" max="16124" width="13" customWidth="1"/>
    <col min="16125" max="16125" width="14.85546875" customWidth="1"/>
    <col min="16126" max="16126" width="15.28515625" customWidth="1"/>
    <col min="16127" max="16127" width="14.28515625" customWidth="1"/>
    <col min="16128" max="16128" width="12.28515625" customWidth="1"/>
    <col min="16129" max="16129" width="13.5703125" customWidth="1"/>
    <col min="16130" max="16142" width="0" hidden="1" customWidth="1"/>
  </cols>
  <sheetData>
    <row r="1" spans="1:18">
      <c r="M1" s="46"/>
      <c r="N1" s="130" t="s">
        <v>50</v>
      </c>
      <c r="O1" s="130"/>
      <c r="P1" s="130"/>
      <c r="Q1" s="130"/>
      <c r="R1" s="130"/>
    </row>
    <row r="2" spans="1:18">
      <c r="M2" s="131" t="s">
        <v>51</v>
      </c>
      <c r="N2" s="131"/>
      <c r="O2" s="131"/>
      <c r="P2" s="131"/>
      <c r="Q2" s="131"/>
      <c r="R2" s="131"/>
    </row>
    <row r="3" spans="1:18" ht="6" customHeight="1"/>
    <row r="4" spans="1:18" ht="20.25" customHeight="1">
      <c r="A4" s="140" t="s">
        <v>52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4.75" customHeight="1">
      <c r="A5" s="141" t="s">
        <v>74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8" s="9" customFormat="1" ht="17.25" customHeight="1">
      <c r="A6" s="142" t="s">
        <v>54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ht="22.5" customHeight="1">
      <c r="A7" s="143" t="s">
        <v>55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20.25" customHeight="1">
      <c r="A8" s="10"/>
      <c r="B8" s="10"/>
    </row>
    <row r="9" spans="1:18" s="11" customFormat="1" ht="21.75" customHeight="1">
      <c r="A9" s="144" t="s">
        <v>56</v>
      </c>
      <c r="B9" s="144" t="s">
        <v>57</v>
      </c>
      <c r="C9" s="139" t="s">
        <v>58</v>
      </c>
      <c r="D9" s="139"/>
      <c r="E9" s="139"/>
      <c r="F9" s="139"/>
      <c r="G9" s="139" t="s">
        <v>59</v>
      </c>
      <c r="H9" s="139"/>
      <c r="I9" s="139"/>
      <c r="J9" s="139"/>
      <c r="K9" s="139" t="s">
        <v>135</v>
      </c>
      <c r="L9" s="139"/>
      <c r="M9" s="139"/>
      <c r="N9" s="139"/>
      <c r="O9" s="139" t="s">
        <v>60</v>
      </c>
      <c r="P9" s="139"/>
      <c r="Q9" s="139"/>
      <c r="R9" s="139"/>
    </row>
    <row r="10" spans="1:18" ht="77.25" customHeight="1">
      <c r="A10" s="144"/>
      <c r="B10" s="144"/>
      <c r="C10" s="41" t="s">
        <v>136</v>
      </c>
      <c r="D10" s="12" t="s">
        <v>62</v>
      </c>
      <c r="E10" s="12" t="s">
        <v>63</v>
      </c>
      <c r="F10" s="13" t="s">
        <v>64</v>
      </c>
      <c r="G10" s="41" t="s">
        <v>137</v>
      </c>
      <c r="H10" s="12" t="s">
        <v>62</v>
      </c>
      <c r="I10" s="12" t="s">
        <v>63</v>
      </c>
      <c r="J10" s="13" t="s">
        <v>64</v>
      </c>
      <c r="K10" s="41" t="s">
        <v>137</v>
      </c>
      <c r="L10" s="41" t="s">
        <v>62</v>
      </c>
      <c r="M10" s="41" t="s">
        <v>63</v>
      </c>
      <c r="N10" s="13" t="s">
        <v>64</v>
      </c>
      <c r="O10" s="41" t="s">
        <v>138</v>
      </c>
      <c r="P10" s="41" t="s">
        <v>62</v>
      </c>
      <c r="Q10" s="41" t="s">
        <v>63</v>
      </c>
      <c r="R10" s="13" t="s">
        <v>66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44">
        <v>15</v>
      </c>
      <c r="P11" s="44">
        <v>16</v>
      </c>
      <c r="Q11" s="44">
        <v>17</v>
      </c>
      <c r="R11" s="44">
        <v>18</v>
      </c>
    </row>
    <row r="12" spans="1:18" ht="18" customHeight="1">
      <c r="A12" s="145" t="s">
        <v>126</v>
      </c>
      <c r="B12" s="14" t="s">
        <v>67</v>
      </c>
      <c r="C12" s="16">
        <v>60</v>
      </c>
      <c r="D12" s="16">
        <v>10</v>
      </c>
      <c r="E12" s="16">
        <v>10</v>
      </c>
      <c r="F12" s="21">
        <f t="shared" ref="F12:F13" si="0">E12/C12</f>
        <v>0.16666666666666666</v>
      </c>
      <c r="G12" s="23">
        <v>60</v>
      </c>
      <c r="H12" s="23">
        <v>10</v>
      </c>
      <c r="I12" s="23">
        <v>10</v>
      </c>
      <c r="J12" s="21">
        <f>I12/G12</f>
        <v>0.16666666666666666</v>
      </c>
      <c r="K12" s="23">
        <v>60</v>
      </c>
      <c r="L12" s="23">
        <v>10</v>
      </c>
      <c r="M12" s="23">
        <v>10</v>
      </c>
      <c r="N12" s="21">
        <f>M12/K12</f>
        <v>0.16666666666666666</v>
      </c>
      <c r="O12" s="24">
        <v>60</v>
      </c>
      <c r="P12" s="24">
        <v>60</v>
      </c>
      <c r="Q12" s="24">
        <v>60</v>
      </c>
      <c r="R12" s="25">
        <v>1</v>
      </c>
    </row>
    <row r="13" spans="1:18" ht="30.75" customHeight="1">
      <c r="A13" s="146"/>
      <c r="B13" s="15" t="s">
        <v>68</v>
      </c>
      <c r="C13" s="16">
        <v>60</v>
      </c>
      <c r="D13" s="16">
        <v>10</v>
      </c>
      <c r="E13" s="16">
        <v>10</v>
      </c>
      <c r="F13" s="21">
        <f t="shared" si="0"/>
        <v>0.16666666666666666</v>
      </c>
      <c r="G13" s="23">
        <v>60</v>
      </c>
      <c r="H13" s="23">
        <v>10</v>
      </c>
      <c r="I13" s="23">
        <v>10</v>
      </c>
      <c r="J13" s="21">
        <f t="shared" ref="J13:J28" si="1">I13/G13</f>
        <v>0.16666666666666666</v>
      </c>
      <c r="K13" s="23">
        <v>60</v>
      </c>
      <c r="L13" s="23">
        <v>10</v>
      </c>
      <c r="M13" s="23">
        <v>10</v>
      </c>
      <c r="N13" s="21">
        <f t="shared" ref="N13" si="2">M13/K13</f>
        <v>0.16666666666666666</v>
      </c>
      <c r="O13" s="24">
        <v>60</v>
      </c>
      <c r="P13" s="24">
        <v>60</v>
      </c>
      <c r="Q13" s="24">
        <v>60</v>
      </c>
      <c r="R13" s="25">
        <v>1</v>
      </c>
    </row>
    <row r="14" spans="1:18" ht="18.75" customHeight="1">
      <c r="A14" s="146"/>
      <c r="B14" s="15" t="s">
        <v>69</v>
      </c>
      <c r="C14" s="55">
        <v>0</v>
      </c>
      <c r="D14" s="55">
        <v>0</v>
      </c>
      <c r="E14" s="55">
        <v>0</v>
      </c>
      <c r="F14" s="53">
        <v>0</v>
      </c>
      <c r="G14" s="23">
        <v>0</v>
      </c>
      <c r="H14" s="23">
        <v>0</v>
      </c>
      <c r="I14" s="23">
        <v>0</v>
      </c>
      <c r="J14" s="53">
        <v>0</v>
      </c>
      <c r="K14" s="23">
        <v>0</v>
      </c>
      <c r="L14" s="23">
        <v>0</v>
      </c>
      <c r="M14" s="23">
        <v>0</v>
      </c>
      <c r="N14" s="53">
        <v>0</v>
      </c>
      <c r="O14" s="24">
        <v>0</v>
      </c>
      <c r="P14" s="24">
        <v>0</v>
      </c>
      <c r="Q14" s="24">
        <v>0</v>
      </c>
      <c r="R14" s="54">
        <v>0</v>
      </c>
    </row>
    <row r="15" spans="1:18" ht="32.25" customHeight="1">
      <c r="A15" s="146"/>
      <c r="B15" s="15" t="s">
        <v>70</v>
      </c>
      <c r="C15" s="55">
        <v>0</v>
      </c>
      <c r="D15" s="55">
        <v>0</v>
      </c>
      <c r="E15" s="55">
        <v>0</v>
      </c>
      <c r="F15" s="53">
        <v>0</v>
      </c>
      <c r="G15" s="23">
        <v>0</v>
      </c>
      <c r="H15" s="23">
        <v>0</v>
      </c>
      <c r="I15" s="23">
        <v>0</v>
      </c>
      <c r="J15" s="53">
        <v>0</v>
      </c>
      <c r="K15" s="23">
        <v>0</v>
      </c>
      <c r="L15" s="23">
        <v>0</v>
      </c>
      <c r="M15" s="23">
        <v>0</v>
      </c>
      <c r="N15" s="53">
        <v>0</v>
      </c>
      <c r="O15" s="24">
        <v>0</v>
      </c>
      <c r="P15" s="24">
        <v>0</v>
      </c>
      <c r="Q15" s="24">
        <v>0</v>
      </c>
      <c r="R15" s="54">
        <v>0</v>
      </c>
    </row>
    <row r="16" spans="1:18" ht="17.25" customHeight="1">
      <c r="A16" s="147"/>
      <c r="B16" s="15" t="s">
        <v>71</v>
      </c>
      <c r="C16" s="55">
        <v>0</v>
      </c>
      <c r="D16" s="55">
        <v>0</v>
      </c>
      <c r="E16" s="55">
        <v>0</v>
      </c>
      <c r="F16" s="53">
        <v>0</v>
      </c>
      <c r="G16" s="23">
        <v>0</v>
      </c>
      <c r="H16" s="23">
        <v>0</v>
      </c>
      <c r="I16" s="23">
        <v>0</v>
      </c>
      <c r="J16" s="53">
        <v>0</v>
      </c>
      <c r="K16" s="23">
        <v>0</v>
      </c>
      <c r="L16" s="23">
        <v>0</v>
      </c>
      <c r="M16" s="23">
        <v>0</v>
      </c>
      <c r="N16" s="53">
        <v>0</v>
      </c>
      <c r="O16" s="24">
        <v>0</v>
      </c>
      <c r="P16" s="24">
        <v>0</v>
      </c>
      <c r="Q16" s="24">
        <v>0</v>
      </c>
      <c r="R16" s="54">
        <v>0</v>
      </c>
    </row>
    <row r="17" spans="1:18" ht="21.75" customHeight="1">
      <c r="A17" s="145" t="s">
        <v>127</v>
      </c>
      <c r="B17" s="14" t="s">
        <v>67</v>
      </c>
      <c r="C17" s="23">
        <f>C18+C20</f>
        <v>5600.1</v>
      </c>
      <c r="D17" s="55">
        <v>0</v>
      </c>
      <c r="E17" s="55">
        <v>0</v>
      </c>
      <c r="F17" s="53">
        <v>0</v>
      </c>
      <c r="G17" s="23">
        <f>G18+G20</f>
        <v>5600.1</v>
      </c>
      <c r="H17" s="23">
        <f>H18+H20</f>
        <v>0</v>
      </c>
      <c r="I17" s="23">
        <f>I18+I20</f>
        <v>0</v>
      </c>
      <c r="J17" s="53">
        <f t="shared" si="1"/>
        <v>0</v>
      </c>
      <c r="K17" s="23">
        <f>K18+K20</f>
        <v>5600.1</v>
      </c>
      <c r="L17" s="23">
        <f>L18+L20</f>
        <v>0</v>
      </c>
      <c r="M17" s="23">
        <f>M18+M20</f>
        <v>0</v>
      </c>
      <c r="N17" s="53">
        <f t="shared" ref="N17:N18" si="3">M17/K17</f>
        <v>0</v>
      </c>
      <c r="O17" s="24">
        <f>O18+O20</f>
        <v>5600.1</v>
      </c>
      <c r="P17" s="24">
        <v>5600.1</v>
      </c>
      <c r="Q17" s="24">
        <v>5600.1</v>
      </c>
      <c r="R17" s="25">
        <v>1</v>
      </c>
    </row>
    <row r="18" spans="1:18" ht="36" customHeight="1">
      <c r="A18" s="146"/>
      <c r="B18" s="15" t="s">
        <v>68</v>
      </c>
      <c r="C18" s="16">
        <v>617.1</v>
      </c>
      <c r="D18" s="55">
        <v>0</v>
      </c>
      <c r="E18" s="55">
        <v>0</v>
      </c>
      <c r="F18" s="53">
        <v>0</v>
      </c>
      <c r="G18" s="23">
        <v>617.1</v>
      </c>
      <c r="H18" s="23">
        <v>0</v>
      </c>
      <c r="I18" s="23">
        <v>0</v>
      </c>
      <c r="J18" s="53">
        <f t="shared" si="1"/>
        <v>0</v>
      </c>
      <c r="K18" s="23">
        <v>617.1</v>
      </c>
      <c r="L18" s="23">
        <v>0</v>
      </c>
      <c r="M18" s="23">
        <v>0</v>
      </c>
      <c r="N18" s="53">
        <f t="shared" si="3"/>
        <v>0</v>
      </c>
      <c r="O18" s="24">
        <v>617.1</v>
      </c>
      <c r="P18" s="24">
        <v>617.1</v>
      </c>
      <c r="Q18" s="24">
        <v>617.1</v>
      </c>
      <c r="R18" s="54">
        <v>0</v>
      </c>
    </row>
    <row r="19" spans="1:18" ht="17.25" customHeight="1">
      <c r="A19" s="146"/>
      <c r="B19" s="15" t="s">
        <v>69</v>
      </c>
      <c r="C19" s="55">
        <v>0</v>
      </c>
      <c r="D19" s="55">
        <v>0</v>
      </c>
      <c r="E19" s="55">
        <v>0</v>
      </c>
      <c r="F19" s="53">
        <v>0</v>
      </c>
      <c r="G19" s="23">
        <v>0</v>
      </c>
      <c r="H19" s="23">
        <v>0</v>
      </c>
      <c r="I19" s="23">
        <v>0</v>
      </c>
      <c r="J19" s="53">
        <v>0</v>
      </c>
      <c r="K19" s="23">
        <v>0</v>
      </c>
      <c r="L19" s="23">
        <v>0</v>
      </c>
      <c r="M19" s="23">
        <v>0</v>
      </c>
      <c r="N19" s="53">
        <v>0</v>
      </c>
      <c r="O19" s="24">
        <v>0</v>
      </c>
      <c r="P19" s="24">
        <v>0</v>
      </c>
      <c r="Q19" s="24">
        <v>0</v>
      </c>
      <c r="R19" s="54">
        <v>0</v>
      </c>
    </row>
    <row r="20" spans="1:18" ht="32.25" customHeight="1">
      <c r="A20" s="146"/>
      <c r="B20" s="15" t="s">
        <v>70</v>
      </c>
      <c r="C20" s="23">
        <v>4983</v>
      </c>
      <c r="D20" s="55">
        <v>0</v>
      </c>
      <c r="E20" s="55">
        <v>0</v>
      </c>
      <c r="F20" s="53">
        <v>0</v>
      </c>
      <c r="G20" s="23">
        <v>4983</v>
      </c>
      <c r="H20" s="23">
        <v>0</v>
      </c>
      <c r="I20" s="23">
        <v>0</v>
      </c>
      <c r="J20" s="53">
        <f t="shared" si="1"/>
        <v>0</v>
      </c>
      <c r="K20" s="23">
        <v>4983</v>
      </c>
      <c r="L20" s="23">
        <v>0</v>
      </c>
      <c r="M20" s="23">
        <v>0</v>
      </c>
      <c r="N20" s="53">
        <f t="shared" ref="N20:N28" si="4">M20/K20</f>
        <v>0</v>
      </c>
      <c r="O20" s="24">
        <v>4983</v>
      </c>
      <c r="P20" s="24">
        <v>4983</v>
      </c>
      <c r="Q20" s="24">
        <v>4983</v>
      </c>
      <c r="R20" s="54">
        <v>0</v>
      </c>
    </row>
    <row r="21" spans="1:18" ht="19.5" customHeight="1">
      <c r="A21" s="147"/>
      <c r="B21" s="15" t="s">
        <v>71</v>
      </c>
      <c r="C21" s="55">
        <v>0</v>
      </c>
      <c r="D21" s="55">
        <v>0</v>
      </c>
      <c r="E21" s="55">
        <v>0</v>
      </c>
      <c r="F21" s="53">
        <v>0</v>
      </c>
      <c r="G21" s="55">
        <v>0</v>
      </c>
      <c r="H21" s="55">
        <v>0</v>
      </c>
      <c r="I21" s="55">
        <v>0</v>
      </c>
      <c r="J21" s="53">
        <v>0</v>
      </c>
      <c r="K21" s="23">
        <v>0</v>
      </c>
      <c r="L21" s="23">
        <v>0</v>
      </c>
      <c r="M21" s="23">
        <v>0</v>
      </c>
      <c r="N21" s="53">
        <v>0</v>
      </c>
      <c r="O21" s="24">
        <v>0</v>
      </c>
      <c r="P21" s="24">
        <v>0</v>
      </c>
      <c r="Q21" s="24">
        <v>0</v>
      </c>
      <c r="R21" s="54">
        <v>0</v>
      </c>
    </row>
    <row r="22" spans="1:18">
      <c r="A22" s="145" t="s">
        <v>128</v>
      </c>
      <c r="B22" s="14" t="s">
        <v>67</v>
      </c>
      <c r="C22" s="16">
        <v>508.7</v>
      </c>
      <c r="D22" s="55">
        <v>0</v>
      </c>
      <c r="E22" s="55">
        <v>0</v>
      </c>
      <c r="F22" s="53">
        <v>0</v>
      </c>
      <c r="G22" s="23">
        <f>G23+G25</f>
        <v>508.65</v>
      </c>
      <c r="H22" s="23">
        <f>H23+H25</f>
        <v>60.65</v>
      </c>
      <c r="I22" s="23">
        <f>I23+I25</f>
        <v>60.68</v>
      </c>
      <c r="J22" s="21">
        <f t="shared" si="1"/>
        <v>0.1192961761525607</v>
      </c>
      <c r="K22" s="23">
        <f>K23+K25</f>
        <v>508.65</v>
      </c>
      <c r="L22" s="23">
        <f t="shared" ref="L22:M22" si="5">L23+L25</f>
        <v>508.65</v>
      </c>
      <c r="M22" s="23">
        <f t="shared" si="5"/>
        <v>508.65</v>
      </c>
      <c r="N22" s="21">
        <f t="shared" si="4"/>
        <v>1</v>
      </c>
      <c r="O22" s="24">
        <f>O23+O25</f>
        <v>508.65</v>
      </c>
      <c r="P22" s="24">
        <v>508.7</v>
      </c>
      <c r="Q22" s="24">
        <v>508.7</v>
      </c>
      <c r="R22" s="25">
        <v>1</v>
      </c>
    </row>
    <row r="23" spans="1:18" ht="30">
      <c r="A23" s="146"/>
      <c r="B23" s="15" t="s">
        <v>68</v>
      </c>
      <c r="C23" s="16">
        <v>55.95</v>
      </c>
      <c r="D23" s="55">
        <v>0</v>
      </c>
      <c r="E23" s="55">
        <v>0</v>
      </c>
      <c r="F23" s="53">
        <v>0</v>
      </c>
      <c r="G23" s="38">
        <v>55.95</v>
      </c>
      <c r="H23" s="23">
        <v>6.67</v>
      </c>
      <c r="I23" s="23">
        <v>6.7</v>
      </c>
      <c r="J23" s="21">
        <f t="shared" si="1"/>
        <v>0.11974977658623771</v>
      </c>
      <c r="K23" s="38">
        <v>55.95</v>
      </c>
      <c r="L23" s="38">
        <v>55.95</v>
      </c>
      <c r="M23" s="38">
        <v>55.95</v>
      </c>
      <c r="N23" s="21">
        <f t="shared" si="4"/>
        <v>1</v>
      </c>
      <c r="O23" s="45">
        <v>55.95</v>
      </c>
      <c r="P23" s="24">
        <v>56</v>
      </c>
      <c r="Q23" s="24">
        <v>56</v>
      </c>
      <c r="R23" s="25">
        <v>1</v>
      </c>
    </row>
    <row r="24" spans="1:18">
      <c r="A24" s="146"/>
      <c r="B24" s="15" t="s">
        <v>69</v>
      </c>
      <c r="C24" s="55">
        <v>0</v>
      </c>
      <c r="D24" s="55">
        <v>0</v>
      </c>
      <c r="E24" s="55">
        <v>0</v>
      </c>
      <c r="F24" s="53">
        <v>0</v>
      </c>
      <c r="G24" s="23">
        <v>0</v>
      </c>
      <c r="H24" s="23">
        <v>0</v>
      </c>
      <c r="I24" s="23">
        <v>0</v>
      </c>
      <c r="J24" s="21">
        <v>0</v>
      </c>
      <c r="K24" s="23">
        <v>0</v>
      </c>
      <c r="L24" s="23">
        <v>0</v>
      </c>
      <c r="M24" s="23">
        <v>0</v>
      </c>
      <c r="N24" s="21">
        <v>0</v>
      </c>
      <c r="O24" s="24">
        <v>0</v>
      </c>
      <c r="P24" s="24">
        <v>0</v>
      </c>
      <c r="Q24" s="24">
        <v>0</v>
      </c>
      <c r="R24" s="34">
        <v>0</v>
      </c>
    </row>
    <row r="25" spans="1:18" ht="30">
      <c r="A25" s="146"/>
      <c r="B25" s="15" t="s">
        <v>70</v>
      </c>
      <c r="C25" s="16">
        <v>452.7</v>
      </c>
      <c r="D25" s="55">
        <v>0</v>
      </c>
      <c r="E25" s="55">
        <v>0</v>
      </c>
      <c r="F25" s="53">
        <v>0</v>
      </c>
      <c r="G25" s="23">
        <v>452.7</v>
      </c>
      <c r="H25" s="23">
        <v>53.98</v>
      </c>
      <c r="I25" s="23">
        <v>53.98</v>
      </c>
      <c r="J25" s="21">
        <f t="shared" si="1"/>
        <v>0.11924011486635741</v>
      </c>
      <c r="K25" s="23">
        <v>452.7</v>
      </c>
      <c r="L25" s="23">
        <v>452.7</v>
      </c>
      <c r="M25" s="23">
        <v>452.7</v>
      </c>
      <c r="N25" s="21">
        <f t="shared" si="4"/>
        <v>1</v>
      </c>
      <c r="O25" s="24">
        <v>452.7</v>
      </c>
      <c r="P25" s="24">
        <v>452.7</v>
      </c>
      <c r="Q25" s="24">
        <v>452.7</v>
      </c>
      <c r="R25" s="25">
        <v>1</v>
      </c>
    </row>
    <row r="26" spans="1:18">
      <c r="A26" s="147"/>
      <c r="B26" s="15" t="s">
        <v>71</v>
      </c>
      <c r="C26" s="55">
        <v>0</v>
      </c>
      <c r="D26" s="55">
        <v>0</v>
      </c>
      <c r="E26" s="55">
        <v>0</v>
      </c>
      <c r="F26" s="53">
        <v>0</v>
      </c>
      <c r="G26" s="55">
        <v>0</v>
      </c>
      <c r="H26" s="55">
        <v>0</v>
      </c>
      <c r="I26" s="55">
        <v>0</v>
      </c>
      <c r="J26" s="53">
        <v>0</v>
      </c>
      <c r="K26" s="55">
        <v>0</v>
      </c>
      <c r="L26" s="55">
        <v>0</v>
      </c>
      <c r="M26" s="55">
        <v>0</v>
      </c>
      <c r="N26" s="21">
        <v>0</v>
      </c>
      <c r="O26" s="24"/>
      <c r="P26" s="24"/>
      <c r="Q26" s="24"/>
      <c r="R26" s="54">
        <v>0</v>
      </c>
    </row>
    <row r="27" spans="1:18">
      <c r="A27" s="145" t="s">
        <v>129</v>
      </c>
      <c r="B27" s="14" t="s">
        <v>67</v>
      </c>
      <c r="C27" s="16">
        <v>344.04</v>
      </c>
      <c r="D27" s="55">
        <v>0</v>
      </c>
      <c r="E27" s="55">
        <v>0</v>
      </c>
      <c r="F27" s="53">
        <v>0</v>
      </c>
      <c r="G27" s="23">
        <v>344.04</v>
      </c>
      <c r="H27" s="23">
        <v>128.78</v>
      </c>
      <c r="I27" s="23">
        <v>128.78</v>
      </c>
      <c r="J27" s="21">
        <f t="shared" si="1"/>
        <v>0.37431693989071035</v>
      </c>
      <c r="K27" s="23">
        <v>344.04</v>
      </c>
      <c r="L27" s="23">
        <v>344.04</v>
      </c>
      <c r="M27" s="23">
        <v>344.04</v>
      </c>
      <c r="N27" s="21">
        <f t="shared" si="4"/>
        <v>1</v>
      </c>
      <c r="O27" s="24">
        <v>344.04</v>
      </c>
      <c r="P27" s="24">
        <v>344.04</v>
      </c>
      <c r="Q27" s="24">
        <v>344.04</v>
      </c>
      <c r="R27" s="25">
        <v>1</v>
      </c>
    </row>
    <row r="28" spans="1:18" ht="30">
      <c r="A28" s="146"/>
      <c r="B28" s="15" t="s">
        <v>68</v>
      </c>
      <c r="C28" s="16">
        <v>344.04</v>
      </c>
      <c r="D28" s="55">
        <v>0</v>
      </c>
      <c r="E28" s="55">
        <v>0</v>
      </c>
      <c r="F28" s="53">
        <v>0</v>
      </c>
      <c r="G28" s="23">
        <v>344.04</v>
      </c>
      <c r="H28" s="23">
        <v>128.78</v>
      </c>
      <c r="I28" s="23">
        <v>128.78</v>
      </c>
      <c r="J28" s="21">
        <f t="shared" si="1"/>
        <v>0.37431693989071035</v>
      </c>
      <c r="K28" s="23">
        <v>344.04</v>
      </c>
      <c r="L28" s="23">
        <v>344.04</v>
      </c>
      <c r="M28" s="23">
        <v>344.04</v>
      </c>
      <c r="N28" s="21">
        <f t="shared" si="4"/>
        <v>1</v>
      </c>
      <c r="O28" s="24">
        <v>344.04</v>
      </c>
      <c r="P28" s="24">
        <v>344.04</v>
      </c>
      <c r="Q28" s="24">
        <v>344.04</v>
      </c>
      <c r="R28" s="25">
        <v>1</v>
      </c>
    </row>
    <row r="29" spans="1:18">
      <c r="A29" s="146"/>
      <c r="B29" s="15" t="s">
        <v>69</v>
      </c>
      <c r="C29" s="55">
        <v>0</v>
      </c>
      <c r="D29" s="55">
        <v>0</v>
      </c>
      <c r="E29" s="55">
        <v>0</v>
      </c>
      <c r="F29" s="53">
        <v>0</v>
      </c>
      <c r="G29" s="23">
        <v>0</v>
      </c>
      <c r="H29" s="23">
        <v>0</v>
      </c>
      <c r="I29" s="23">
        <v>0</v>
      </c>
      <c r="J29" s="21">
        <v>0</v>
      </c>
      <c r="K29" s="23">
        <v>0</v>
      </c>
      <c r="L29" s="23">
        <v>0</v>
      </c>
      <c r="M29" s="23">
        <v>0</v>
      </c>
      <c r="N29" s="21">
        <v>0</v>
      </c>
      <c r="O29" s="24">
        <v>0</v>
      </c>
      <c r="P29" s="24">
        <v>0</v>
      </c>
      <c r="Q29" s="24">
        <v>0</v>
      </c>
      <c r="R29" s="34">
        <v>0</v>
      </c>
    </row>
    <row r="30" spans="1:18" ht="30">
      <c r="A30" s="146"/>
      <c r="B30" s="15" t="s">
        <v>70</v>
      </c>
      <c r="C30" s="55">
        <v>0</v>
      </c>
      <c r="D30" s="55">
        <v>0</v>
      </c>
      <c r="E30" s="55">
        <v>0</v>
      </c>
      <c r="F30" s="53">
        <v>0</v>
      </c>
      <c r="G30" s="23">
        <v>0</v>
      </c>
      <c r="H30" s="23">
        <v>0</v>
      </c>
      <c r="I30" s="23">
        <v>0</v>
      </c>
      <c r="J30" s="21">
        <v>0</v>
      </c>
      <c r="K30" s="23">
        <v>0</v>
      </c>
      <c r="L30" s="23">
        <v>0</v>
      </c>
      <c r="M30" s="23">
        <v>0</v>
      </c>
      <c r="N30" s="21">
        <v>0</v>
      </c>
      <c r="O30" s="24">
        <v>0</v>
      </c>
      <c r="P30" s="24">
        <v>0</v>
      </c>
      <c r="Q30" s="24">
        <v>0</v>
      </c>
      <c r="R30" s="34">
        <v>0</v>
      </c>
    </row>
    <row r="31" spans="1:18">
      <c r="A31" s="147"/>
      <c r="B31" s="15" t="s">
        <v>71</v>
      </c>
      <c r="C31" s="55">
        <v>0</v>
      </c>
      <c r="D31" s="55">
        <v>0</v>
      </c>
      <c r="E31" s="55">
        <v>0</v>
      </c>
      <c r="F31" s="53">
        <v>0</v>
      </c>
      <c r="G31" s="23">
        <v>0</v>
      </c>
      <c r="H31" s="23">
        <v>0</v>
      </c>
      <c r="I31" s="23">
        <v>0</v>
      </c>
      <c r="J31" s="21">
        <v>0</v>
      </c>
      <c r="K31" s="23">
        <v>0</v>
      </c>
      <c r="L31" s="23">
        <v>0</v>
      </c>
      <c r="M31" s="23">
        <v>0</v>
      </c>
      <c r="N31" s="21">
        <v>0</v>
      </c>
      <c r="O31" s="24">
        <v>0</v>
      </c>
      <c r="P31" s="24">
        <v>0</v>
      </c>
      <c r="Q31" s="24">
        <v>0</v>
      </c>
      <c r="R31" s="34">
        <v>0</v>
      </c>
    </row>
    <row r="33" spans="1:9" ht="15.75">
      <c r="A33" s="20" t="s">
        <v>72</v>
      </c>
      <c r="B33" s="20" t="s">
        <v>73</v>
      </c>
    </row>
    <row r="34" spans="1:9">
      <c r="I34" s="39"/>
    </row>
  </sheetData>
  <mergeCells count="16">
    <mergeCell ref="A22:A26"/>
    <mergeCell ref="A27:A31"/>
    <mergeCell ref="A12:A16"/>
    <mergeCell ref="A17:A21"/>
    <mergeCell ref="A9:A10"/>
    <mergeCell ref="O9:R9"/>
    <mergeCell ref="N1:R1"/>
    <mergeCell ref="M2:R2"/>
    <mergeCell ref="A4:R4"/>
    <mergeCell ref="A5:R5"/>
    <mergeCell ref="A6:R6"/>
    <mergeCell ref="A7:R7"/>
    <mergeCell ref="B9:B10"/>
    <mergeCell ref="C9:F9"/>
    <mergeCell ref="G9:J9"/>
    <mergeCell ref="K9:N9"/>
  </mergeCells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5"/>
  <sheetViews>
    <sheetView topLeftCell="A16" workbookViewId="0">
      <selection activeCell="N36" sqref="N36"/>
    </sheetView>
  </sheetViews>
  <sheetFormatPr defaultRowHeight="15"/>
  <cols>
    <col min="1" max="1" width="26.5703125" customWidth="1"/>
    <col min="2" max="2" width="32.140625" customWidth="1"/>
    <col min="3" max="3" width="13.28515625" customWidth="1"/>
    <col min="4" max="4" width="10.85546875" customWidth="1"/>
    <col min="5" max="5" width="10.28515625" customWidth="1"/>
    <col min="6" max="6" width="12.140625" customWidth="1"/>
    <col min="7" max="7" width="13" customWidth="1"/>
    <col min="8" max="8" width="10.85546875" customWidth="1"/>
    <col min="9" max="9" width="10.5703125" customWidth="1"/>
    <col min="10" max="10" width="12.28515625" customWidth="1"/>
    <col min="11" max="11" width="14.28515625" customWidth="1"/>
    <col min="12" max="12" width="11.28515625" customWidth="1"/>
    <col min="13" max="13" width="10.140625" customWidth="1"/>
    <col min="14" max="14" width="12.140625" customWidth="1"/>
    <col min="15" max="15" width="12.28515625" style="59" customWidth="1"/>
    <col min="16" max="16" width="13" style="59" customWidth="1"/>
    <col min="17" max="17" width="13.140625" style="59" customWidth="1"/>
    <col min="18" max="18" width="10.5703125" style="59" customWidth="1"/>
    <col min="19" max="19" width="15" customWidth="1"/>
    <col min="20" max="27" width="9.140625" customWidth="1"/>
    <col min="257" max="257" width="31.5703125" customWidth="1"/>
    <col min="258" max="258" width="33.5703125" customWidth="1"/>
    <col min="259" max="259" width="14" customWidth="1"/>
    <col min="260" max="260" width="14.28515625" customWidth="1"/>
    <col min="261" max="261" width="12.42578125" customWidth="1"/>
    <col min="262" max="262" width="15.42578125" customWidth="1"/>
    <col min="263" max="264" width="14.140625" customWidth="1"/>
    <col min="265" max="265" width="12.7109375" customWidth="1"/>
    <col min="266" max="266" width="14.42578125" customWidth="1"/>
    <col min="267" max="267" width="14.28515625" customWidth="1"/>
    <col min="268" max="268" width="13.140625" customWidth="1"/>
    <col min="269" max="269" width="12.7109375" customWidth="1"/>
    <col min="270" max="270" width="15" customWidth="1"/>
    <col min="271" max="283" width="0" hidden="1" customWidth="1"/>
    <col min="513" max="513" width="31.5703125" customWidth="1"/>
    <col min="514" max="514" width="33.5703125" customWidth="1"/>
    <col min="515" max="515" width="14" customWidth="1"/>
    <col min="516" max="516" width="14.28515625" customWidth="1"/>
    <col min="517" max="517" width="12.42578125" customWidth="1"/>
    <col min="518" max="518" width="15.42578125" customWidth="1"/>
    <col min="519" max="520" width="14.140625" customWidth="1"/>
    <col min="521" max="521" width="12.7109375" customWidth="1"/>
    <col min="522" max="522" width="14.42578125" customWidth="1"/>
    <col min="523" max="523" width="14.28515625" customWidth="1"/>
    <col min="524" max="524" width="13.140625" customWidth="1"/>
    <col min="525" max="525" width="12.7109375" customWidth="1"/>
    <col min="526" max="526" width="15" customWidth="1"/>
    <col min="527" max="539" width="0" hidden="1" customWidth="1"/>
    <col min="769" max="769" width="31.5703125" customWidth="1"/>
    <col min="770" max="770" width="33.5703125" customWidth="1"/>
    <col min="771" max="771" width="14" customWidth="1"/>
    <col min="772" max="772" width="14.28515625" customWidth="1"/>
    <col min="773" max="773" width="12.42578125" customWidth="1"/>
    <col min="774" max="774" width="15.42578125" customWidth="1"/>
    <col min="775" max="776" width="14.140625" customWidth="1"/>
    <col min="777" max="777" width="12.7109375" customWidth="1"/>
    <col min="778" max="778" width="14.42578125" customWidth="1"/>
    <col min="779" max="779" width="14.28515625" customWidth="1"/>
    <col min="780" max="780" width="13.140625" customWidth="1"/>
    <col min="781" max="781" width="12.7109375" customWidth="1"/>
    <col min="782" max="782" width="15" customWidth="1"/>
    <col min="783" max="795" width="0" hidden="1" customWidth="1"/>
    <col min="1025" max="1025" width="31.5703125" customWidth="1"/>
    <col min="1026" max="1026" width="33.5703125" customWidth="1"/>
    <col min="1027" max="1027" width="14" customWidth="1"/>
    <col min="1028" max="1028" width="14.28515625" customWidth="1"/>
    <col min="1029" max="1029" width="12.42578125" customWidth="1"/>
    <col min="1030" max="1030" width="15.42578125" customWidth="1"/>
    <col min="1031" max="1032" width="14.140625" customWidth="1"/>
    <col min="1033" max="1033" width="12.7109375" customWidth="1"/>
    <col min="1034" max="1034" width="14.42578125" customWidth="1"/>
    <col min="1035" max="1035" width="14.28515625" customWidth="1"/>
    <col min="1036" max="1036" width="13.140625" customWidth="1"/>
    <col min="1037" max="1037" width="12.7109375" customWidth="1"/>
    <col min="1038" max="1038" width="15" customWidth="1"/>
    <col min="1039" max="1051" width="0" hidden="1" customWidth="1"/>
    <col min="1281" max="1281" width="31.5703125" customWidth="1"/>
    <col min="1282" max="1282" width="33.5703125" customWidth="1"/>
    <col min="1283" max="1283" width="14" customWidth="1"/>
    <col min="1284" max="1284" width="14.28515625" customWidth="1"/>
    <col min="1285" max="1285" width="12.42578125" customWidth="1"/>
    <col min="1286" max="1286" width="15.42578125" customWidth="1"/>
    <col min="1287" max="1288" width="14.140625" customWidth="1"/>
    <col min="1289" max="1289" width="12.7109375" customWidth="1"/>
    <col min="1290" max="1290" width="14.42578125" customWidth="1"/>
    <col min="1291" max="1291" width="14.28515625" customWidth="1"/>
    <col min="1292" max="1292" width="13.140625" customWidth="1"/>
    <col min="1293" max="1293" width="12.7109375" customWidth="1"/>
    <col min="1294" max="1294" width="15" customWidth="1"/>
    <col min="1295" max="1307" width="0" hidden="1" customWidth="1"/>
    <col min="1537" max="1537" width="31.5703125" customWidth="1"/>
    <col min="1538" max="1538" width="33.5703125" customWidth="1"/>
    <col min="1539" max="1539" width="14" customWidth="1"/>
    <col min="1540" max="1540" width="14.28515625" customWidth="1"/>
    <col min="1541" max="1541" width="12.42578125" customWidth="1"/>
    <col min="1542" max="1542" width="15.42578125" customWidth="1"/>
    <col min="1543" max="1544" width="14.140625" customWidth="1"/>
    <col min="1545" max="1545" width="12.7109375" customWidth="1"/>
    <col min="1546" max="1546" width="14.42578125" customWidth="1"/>
    <col min="1547" max="1547" width="14.28515625" customWidth="1"/>
    <col min="1548" max="1548" width="13.140625" customWidth="1"/>
    <col min="1549" max="1549" width="12.7109375" customWidth="1"/>
    <col min="1550" max="1550" width="15" customWidth="1"/>
    <col min="1551" max="1563" width="0" hidden="1" customWidth="1"/>
    <col min="1793" max="1793" width="31.5703125" customWidth="1"/>
    <col min="1794" max="1794" width="33.5703125" customWidth="1"/>
    <col min="1795" max="1795" width="14" customWidth="1"/>
    <col min="1796" max="1796" width="14.28515625" customWidth="1"/>
    <col min="1797" max="1797" width="12.42578125" customWidth="1"/>
    <col min="1798" max="1798" width="15.42578125" customWidth="1"/>
    <col min="1799" max="1800" width="14.140625" customWidth="1"/>
    <col min="1801" max="1801" width="12.7109375" customWidth="1"/>
    <col min="1802" max="1802" width="14.42578125" customWidth="1"/>
    <col min="1803" max="1803" width="14.28515625" customWidth="1"/>
    <col min="1804" max="1804" width="13.140625" customWidth="1"/>
    <col min="1805" max="1805" width="12.7109375" customWidth="1"/>
    <col min="1806" max="1806" width="15" customWidth="1"/>
    <col min="1807" max="1819" width="0" hidden="1" customWidth="1"/>
    <col min="2049" max="2049" width="31.5703125" customWidth="1"/>
    <col min="2050" max="2050" width="33.5703125" customWidth="1"/>
    <col min="2051" max="2051" width="14" customWidth="1"/>
    <col min="2052" max="2052" width="14.28515625" customWidth="1"/>
    <col min="2053" max="2053" width="12.42578125" customWidth="1"/>
    <col min="2054" max="2054" width="15.42578125" customWidth="1"/>
    <col min="2055" max="2056" width="14.140625" customWidth="1"/>
    <col min="2057" max="2057" width="12.7109375" customWidth="1"/>
    <col min="2058" max="2058" width="14.42578125" customWidth="1"/>
    <col min="2059" max="2059" width="14.28515625" customWidth="1"/>
    <col min="2060" max="2060" width="13.140625" customWidth="1"/>
    <col min="2061" max="2061" width="12.7109375" customWidth="1"/>
    <col min="2062" max="2062" width="15" customWidth="1"/>
    <col min="2063" max="2075" width="0" hidden="1" customWidth="1"/>
    <col min="2305" max="2305" width="31.5703125" customWidth="1"/>
    <col min="2306" max="2306" width="33.5703125" customWidth="1"/>
    <col min="2307" max="2307" width="14" customWidth="1"/>
    <col min="2308" max="2308" width="14.28515625" customWidth="1"/>
    <col min="2309" max="2309" width="12.42578125" customWidth="1"/>
    <col min="2310" max="2310" width="15.42578125" customWidth="1"/>
    <col min="2311" max="2312" width="14.140625" customWidth="1"/>
    <col min="2313" max="2313" width="12.7109375" customWidth="1"/>
    <col min="2314" max="2314" width="14.42578125" customWidth="1"/>
    <col min="2315" max="2315" width="14.28515625" customWidth="1"/>
    <col min="2316" max="2316" width="13.140625" customWidth="1"/>
    <col min="2317" max="2317" width="12.7109375" customWidth="1"/>
    <col min="2318" max="2318" width="15" customWidth="1"/>
    <col min="2319" max="2331" width="0" hidden="1" customWidth="1"/>
    <col min="2561" max="2561" width="31.5703125" customWidth="1"/>
    <col min="2562" max="2562" width="33.5703125" customWidth="1"/>
    <col min="2563" max="2563" width="14" customWidth="1"/>
    <col min="2564" max="2564" width="14.28515625" customWidth="1"/>
    <col min="2565" max="2565" width="12.42578125" customWidth="1"/>
    <col min="2566" max="2566" width="15.42578125" customWidth="1"/>
    <col min="2567" max="2568" width="14.140625" customWidth="1"/>
    <col min="2569" max="2569" width="12.7109375" customWidth="1"/>
    <col min="2570" max="2570" width="14.42578125" customWidth="1"/>
    <col min="2571" max="2571" width="14.28515625" customWidth="1"/>
    <col min="2572" max="2572" width="13.140625" customWidth="1"/>
    <col min="2573" max="2573" width="12.7109375" customWidth="1"/>
    <col min="2574" max="2574" width="15" customWidth="1"/>
    <col min="2575" max="2587" width="0" hidden="1" customWidth="1"/>
    <col min="2817" max="2817" width="31.5703125" customWidth="1"/>
    <col min="2818" max="2818" width="33.5703125" customWidth="1"/>
    <col min="2819" max="2819" width="14" customWidth="1"/>
    <col min="2820" max="2820" width="14.28515625" customWidth="1"/>
    <col min="2821" max="2821" width="12.42578125" customWidth="1"/>
    <col min="2822" max="2822" width="15.42578125" customWidth="1"/>
    <col min="2823" max="2824" width="14.140625" customWidth="1"/>
    <col min="2825" max="2825" width="12.7109375" customWidth="1"/>
    <col min="2826" max="2826" width="14.42578125" customWidth="1"/>
    <col min="2827" max="2827" width="14.28515625" customWidth="1"/>
    <col min="2828" max="2828" width="13.140625" customWidth="1"/>
    <col min="2829" max="2829" width="12.7109375" customWidth="1"/>
    <col min="2830" max="2830" width="15" customWidth="1"/>
    <col min="2831" max="2843" width="0" hidden="1" customWidth="1"/>
    <col min="3073" max="3073" width="31.5703125" customWidth="1"/>
    <col min="3074" max="3074" width="33.5703125" customWidth="1"/>
    <col min="3075" max="3075" width="14" customWidth="1"/>
    <col min="3076" max="3076" width="14.28515625" customWidth="1"/>
    <col min="3077" max="3077" width="12.42578125" customWidth="1"/>
    <col min="3078" max="3078" width="15.42578125" customWidth="1"/>
    <col min="3079" max="3080" width="14.140625" customWidth="1"/>
    <col min="3081" max="3081" width="12.7109375" customWidth="1"/>
    <col min="3082" max="3082" width="14.42578125" customWidth="1"/>
    <col min="3083" max="3083" width="14.28515625" customWidth="1"/>
    <col min="3084" max="3084" width="13.140625" customWidth="1"/>
    <col min="3085" max="3085" width="12.7109375" customWidth="1"/>
    <col min="3086" max="3086" width="15" customWidth="1"/>
    <col min="3087" max="3099" width="0" hidden="1" customWidth="1"/>
    <col min="3329" max="3329" width="31.5703125" customWidth="1"/>
    <col min="3330" max="3330" width="33.5703125" customWidth="1"/>
    <col min="3331" max="3331" width="14" customWidth="1"/>
    <col min="3332" max="3332" width="14.28515625" customWidth="1"/>
    <col min="3333" max="3333" width="12.42578125" customWidth="1"/>
    <col min="3334" max="3334" width="15.42578125" customWidth="1"/>
    <col min="3335" max="3336" width="14.140625" customWidth="1"/>
    <col min="3337" max="3337" width="12.7109375" customWidth="1"/>
    <col min="3338" max="3338" width="14.42578125" customWidth="1"/>
    <col min="3339" max="3339" width="14.28515625" customWidth="1"/>
    <col min="3340" max="3340" width="13.140625" customWidth="1"/>
    <col min="3341" max="3341" width="12.7109375" customWidth="1"/>
    <col min="3342" max="3342" width="15" customWidth="1"/>
    <col min="3343" max="3355" width="0" hidden="1" customWidth="1"/>
    <col min="3585" max="3585" width="31.5703125" customWidth="1"/>
    <col min="3586" max="3586" width="33.5703125" customWidth="1"/>
    <col min="3587" max="3587" width="14" customWidth="1"/>
    <col min="3588" max="3588" width="14.28515625" customWidth="1"/>
    <col min="3589" max="3589" width="12.42578125" customWidth="1"/>
    <col min="3590" max="3590" width="15.42578125" customWidth="1"/>
    <col min="3591" max="3592" width="14.140625" customWidth="1"/>
    <col min="3593" max="3593" width="12.7109375" customWidth="1"/>
    <col min="3594" max="3594" width="14.42578125" customWidth="1"/>
    <col min="3595" max="3595" width="14.28515625" customWidth="1"/>
    <col min="3596" max="3596" width="13.140625" customWidth="1"/>
    <col min="3597" max="3597" width="12.7109375" customWidth="1"/>
    <col min="3598" max="3598" width="15" customWidth="1"/>
    <col min="3599" max="3611" width="0" hidden="1" customWidth="1"/>
    <col min="3841" max="3841" width="31.5703125" customWidth="1"/>
    <col min="3842" max="3842" width="33.5703125" customWidth="1"/>
    <col min="3843" max="3843" width="14" customWidth="1"/>
    <col min="3844" max="3844" width="14.28515625" customWidth="1"/>
    <col min="3845" max="3845" width="12.42578125" customWidth="1"/>
    <col min="3846" max="3846" width="15.42578125" customWidth="1"/>
    <col min="3847" max="3848" width="14.140625" customWidth="1"/>
    <col min="3849" max="3849" width="12.7109375" customWidth="1"/>
    <col min="3850" max="3850" width="14.42578125" customWidth="1"/>
    <col min="3851" max="3851" width="14.28515625" customWidth="1"/>
    <col min="3852" max="3852" width="13.140625" customWidth="1"/>
    <col min="3853" max="3853" width="12.7109375" customWidth="1"/>
    <col min="3854" max="3854" width="15" customWidth="1"/>
    <col min="3855" max="3867" width="0" hidden="1" customWidth="1"/>
    <col min="4097" max="4097" width="31.5703125" customWidth="1"/>
    <col min="4098" max="4098" width="33.5703125" customWidth="1"/>
    <col min="4099" max="4099" width="14" customWidth="1"/>
    <col min="4100" max="4100" width="14.28515625" customWidth="1"/>
    <col min="4101" max="4101" width="12.42578125" customWidth="1"/>
    <col min="4102" max="4102" width="15.42578125" customWidth="1"/>
    <col min="4103" max="4104" width="14.140625" customWidth="1"/>
    <col min="4105" max="4105" width="12.7109375" customWidth="1"/>
    <col min="4106" max="4106" width="14.42578125" customWidth="1"/>
    <col min="4107" max="4107" width="14.28515625" customWidth="1"/>
    <col min="4108" max="4108" width="13.140625" customWidth="1"/>
    <col min="4109" max="4109" width="12.7109375" customWidth="1"/>
    <col min="4110" max="4110" width="15" customWidth="1"/>
    <col min="4111" max="4123" width="0" hidden="1" customWidth="1"/>
    <col min="4353" max="4353" width="31.5703125" customWidth="1"/>
    <col min="4354" max="4354" width="33.5703125" customWidth="1"/>
    <col min="4355" max="4355" width="14" customWidth="1"/>
    <col min="4356" max="4356" width="14.28515625" customWidth="1"/>
    <col min="4357" max="4357" width="12.42578125" customWidth="1"/>
    <col min="4358" max="4358" width="15.42578125" customWidth="1"/>
    <col min="4359" max="4360" width="14.140625" customWidth="1"/>
    <col min="4361" max="4361" width="12.7109375" customWidth="1"/>
    <col min="4362" max="4362" width="14.42578125" customWidth="1"/>
    <col min="4363" max="4363" width="14.28515625" customWidth="1"/>
    <col min="4364" max="4364" width="13.140625" customWidth="1"/>
    <col min="4365" max="4365" width="12.7109375" customWidth="1"/>
    <col min="4366" max="4366" width="15" customWidth="1"/>
    <col min="4367" max="4379" width="0" hidden="1" customWidth="1"/>
    <col min="4609" max="4609" width="31.5703125" customWidth="1"/>
    <col min="4610" max="4610" width="33.5703125" customWidth="1"/>
    <col min="4611" max="4611" width="14" customWidth="1"/>
    <col min="4612" max="4612" width="14.28515625" customWidth="1"/>
    <col min="4613" max="4613" width="12.42578125" customWidth="1"/>
    <col min="4614" max="4614" width="15.42578125" customWidth="1"/>
    <col min="4615" max="4616" width="14.140625" customWidth="1"/>
    <col min="4617" max="4617" width="12.7109375" customWidth="1"/>
    <col min="4618" max="4618" width="14.42578125" customWidth="1"/>
    <col min="4619" max="4619" width="14.28515625" customWidth="1"/>
    <col min="4620" max="4620" width="13.140625" customWidth="1"/>
    <col min="4621" max="4621" width="12.7109375" customWidth="1"/>
    <col min="4622" max="4622" width="15" customWidth="1"/>
    <col min="4623" max="4635" width="0" hidden="1" customWidth="1"/>
    <col min="4865" max="4865" width="31.5703125" customWidth="1"/>
    <col min="4866" max="4866" width="33.5703125" customWidth="1"/>
    <col min="4867" max="4867" width="14" customWidth="1"/>
    <col min="4868" max="4868" width="14.28515625" customWidth="1"/>
    <col min="4869" max="4869" width="12.42578125" customWidth="1"/>
    <col min="4870" max="4870" width="15.42578125" customWidth="1"/>
    <col min="4871" max="4872" width="14.140625" customWidth="1"/>
    <col min="4873" max="4873" width="12.7109375" customWidth="1"/>
    <col min="4874" max="4874" width="14.42578125" customWidth="1"/>
    <col min="4875" max="4875" width="14.28515625" customWidth="1"/>
    <col min="4876" max="4876" width="13.140625" customWidth="1"/>
    <col min="4877" max="4877" width="12.7109375" customWidth="1"/>
    <col min="4878" max="4878" width="15" customWidth="1"/>
    <col min="4879" max="4891" width="0" hidden="1" customWidth="1"/>
    <col min="5121" max="5121" width="31.5703125" customWidth="1"/>
    <col min="5122" max="5122" width="33.5703125" customWidth="1"/>
    <col min="5123" max="5123" width="14" customWidth="1"/>
    <col min="5124" max="5124" width="14.28515625" customWidth="1"/>
    <col min="5125" max="5125" width="12.42578125" customWidth="1"/>
    <col min="5126" max="5126" width="15.42578125" customWidth="1"/>
    <col min="5127" max="5128" width="14.140625" customWidth="1"/>
    <col min="5129" max="5129" width="12.7109375" customWidth="1"/>
    <col min="5130" max="5130" width="14.42578125" customWidth="1"/>
    <col min="5131" max="5131" width="14.28515625" customWidth="1"/>
    <col min="5132" max="5132" width="13.140625" customWidth="1"/>
    <col min="5133" max="5133" width="12.7109375" customWidth="1"/>
    <col min="5134" max="5134" width="15" customWidth="1"/>
    <col min="5135" max="5147" width="0" hidden="1" customWidth="1"/>
    <col min="5377" max="5377" width="31.5703125" customWidth="1"/>
    <col min="5378" max="5378" width="33.5703125" customWidth="1"/>
    <col min="5379" max="5379" width="14" customWidth="1"/>
    <col min="5380" max="5380" width="14.28515625" customWidth="1"/>
    <col min="5381" max="5381" width="12.42578125" customWidth="1"/>
    <col min="5382" max="5382" width="15.42578125" customWidth="1"/>
    <col min="5383" max="5384" width="14.140625" customWidth="1"/>
    <col min="5385" max="5385" width="12.7109375" customWidth="1"/>
    <col min="5386" max="5386" width="14.42578125" customWidth="1"/>
    <col min="5387" max="5387" width="14.28515625" customWidth="1"/>
    <col min="5388" max="5388" width="13.140625" customWidth="1"/>
    <col min="5389" max="5389" width="12.7109375" customWidth="1"/>
    <col min="5390" max="5390" width="15" customWidth="1"/>
    <col min="5391" max="5403" width="0" hidden="1" customWidth="1"/>
    <col min="5633" max="5633" width="31.5703125" customWidth="1"/>
    <col min="5634" max="5634" width="33.5703125" customWidth="1"/>
    <col min="5635" max="5635" width="14" customWidth="1"/>
    <col min="5636" max="5636" width="14.28515625" customWidth="1"/>
    <col min="5637" max="5637" width="12.42578125" customWidth="1"/>
    <col min="5638" max="5638" width="15.42578125" customWidth="1"/>
    <col min="5639" max="5640" width="14.140625" customWidth="1"/>
    <col min="5641" max="5641" width="12.7109375" customWidth="1"/>
    <col min="5642" max="5642" width="14.42578125" customWidth="1"/>
    <col min="5643" max="5643" width="14.28515625" customWidth="1"/>
    <col min="5644" max="5644" width="13.140625" customWidth="1"/>
    <col min="5645" max="5645" width="12.7109375" customWidth="1"/>
    <col min="5646" max="5646" width="15" customWidth="1"/>
    <col min="5647" max="5659" width="0" hidden="1" customWidth="1"/>
    <col min="5889" max="5889" width="31.5703125" customWidth="1"/>
    <col min="5890" max="5890" width="33.5703125" customWidth="1"/>
    <col min="5891" max="5891" width="14" customWidth="1"/>
    <col min="5892" max="5892" width="14.28515625" customWidth="1"/>
    <col min="5893" max="5893" width="12.42578125" customWidth="1"/>
    <col min="5894" max="5894" width="15.42578125" customWidth="1"/>
    <col min="5895" max="5896" width="14.140625" customWidth="1"/>
    <col min="5897" max="5897" width="12.7109375" customWidth="1"/>
    <col min="5898" max="5898" width="14.42578125" customWidth="1"/>
    <col min="5899" max="5899" width="14.28515625" customWidth="1"/>
    <col min="5900" max="5900" width="13.140625" customWidth="1"/>
    <col min="5901" max="5901" width="12.7109375" customWidth="1"/>
    <col min="5902" max="5902" width="15" customWidth="1"/>
    <col min="5903" max="5915" width="0" hidden="1" customWidth="1"/>
    <col min="6145" max="6145" width="31.5703125" customWidth="1"/>
    <col min="6146" max="6146" width="33.5703125" customWidth="1"/>
    <col min="6147" max="6147" width="14" customWidth="1"/>
    <col min="6148" max="6148" width="14.28515625" customWidth="1"/>
    <col min="6149" max="6149" width="12.42578125" customWidth="1"/>
    <col min="6150" max="6150" width="15.42578125" customWidth="1"/>
    <col min="6151" max="6152" width="14.140625" customWidth="1"/>
    <col min="6153" max="6153" width="12.7109375" customWidth="1"/>
    <col min="6154" max="6154" width="14.42578125" customWidth="1"/>
    <col min="6155" max="6155" width="14.28515625" customWidth="1"/>
    <col min="6156" max="6156" width="13.140625" customWidth="1"/>
    <col min="6157" max="6157" width="12.7109375" customWidth="1"/>
    <col min="6158" max="6158" width="15" customWidth="1"/>
    <col min="6159" max="6171" width="0" hidden="1" customWidth="1"/>
    <col min="6401" max="6401" width="31.5703125" customWidth="1"/>
    <col min="6402" max="6402" width="33.5703125" customWidth="1"/>
    <col min="6403" max="6403" width="14" customWidth="1"/>
    <col min="6404" max="6404" width="14.28515625" customWidth="1"/>
    <col min="6405" max="6405" width="12.42578125" customWidth="1"/>
    <col min="6406" max="6406" width="15.42578125" customWidth="1"/>
    <col min="6407" max="6408" width="14.140625" customWidth="1"/>
    <col min="6409" max="6409" width="12.7109375" customWidth="1"/>
    <col min="6410" max="6410" width="14.42578125" customWidth="1"/>
    <col min="6411" max="6411" width="14.28515625" customWidth="1"/>
    <col min="6412" max="6412" width="13.140625" customWidth="1"/>
    <col min="6413" max="6413" width="12.7109375" customWidth="1"/>
    <col min="6414" max="6414" width="15" customWidth="1"/>
    <col min="6415" max="6427" width="0" hidden="1" customWidth="1"/>
    <col min="6657" max="6657" width="31.5703125" customWidth="1"/>
    <col min="6658" max="6658" width="33.5703125" customWidth="1"/>
    <col min="6659" max="6659" width="14" customWidth="1"/>
    <col min="6660" max="6660" width="14.28515625" customWidth="1"/>
    <col min="6661" max="6661" width="12.42578125" customWidth="1"/>
    <col min="6662" max="6662" width="15.42578125" customWidth="1"/>
    <col min="6663" max="6664" width="14.140625" customWidth="1"/>
    <col min="6665" max="6665" width="12.7109375" customWidth="1"/>
    <col min="6666" max="6666" width="14.42578125" customWidth="1"/>
    <col min="6667" max="6667" width="14.28515625" customWidth="1"/>
    <col min="6668" max="6668" width="13.140625" customWidth="1"/>
    <col min="6669" max="6669" width="12.7109375" customWidth="1"/>
    <col min="6670" max="6670" width="15" customWidth="1"/>
    <col min="6671" max="6683" width="0" hidden="1" customWidth="1"/>
    <col min="6913" max="6913" width="31.5703125" customWidth="1"/>
    <col min="6914" max="6914" width="33.5703125" customWidth="1"/>
    <col min="6915" max="6915" width="14" customWidth="1"/>
    <col min="6916" max="6916" width="14.28515625" customWidth="1"/>
    <col min="6917" max="6917" width="12.42578125" customWidth="1"/>
    <col min="6918" max="6918" width="15.42578125" customWidth="1"/>
    <col min="6919" max="6920" width="14.140625" customWidth="1"/>
    <col min="6921" max="6921" width="12.7109375" customWidth="1"/>
    <col min="6922" max="6922" width="14.42578125" customWidth="1"/>
    <col min="6923" max="6923" width="14.28515625" customWidth="1"/>
    <col min="6924" max="6924" width="13.140625" customWidth="1"/>
    <col min="6925" max="6925" width="12.7109375" customWidth="1"/>
    <col min="6926" max="6926" width="15" customWidth="1"/>
    <col min="6927" max="6939" width="0" hidden="1" customWidth="1"/>
    <col min="7169" max="7169" width="31.5703125" customWidth="1"/>
    <col min="7170" max="7170" width="33.5703125" customWidth="1"/>
    <col min="7171" max="7171" width="14" customWidth="1"/>
    <col min="7172" max="7172" width="14.28515625" customWidth="1"/>
    <col min="7173" max="7173" width="12.42578125" customWidth="1"/>
    <col min="7174" max="7174" width="15.42578125" customWidth="1"/>
    <col min="7175" max="7176" width="14.140625" customWidth="1"/>
    <col min="7177" max="7177" width="12.7109375" customWidth="1"/>
    <col min="7178" max="7178" width="14.42578125" customWidth="1"/>
    <col min="7179" max="7179" width="14.28515625" customWidth="1"/>
    <col min="7180" max="7180" width="13.140625" customWidth="1"/>
    <col min="7181" max="7181" width="12.7109375" customWidth="1"/>
    <col min="7182" max="7182" width="15" customWidth="1"/>
    <col min="7183" max="7195" width="0" hidden="1" customWidth="1"/>
    <col min="7425" max="7425" width="31.5703125" customWidth="1"/>
    <col min="7426" max="7426" width="33.5703125" customWidth="1"/>
    <col min="7427" max="7427" width="14" customWidth="1"/>
    <col min="7428" max="7428" width="14.28515625" customWidth="1"/>
    <col min="7429" max="7429" width="12.42578125" customWidth="1"/>
    <col min="7430" max="7430" width="15.42578125" customWidth="1"/>
    <col min="7431" max="7432" width="14.140625" customWidth="1"/>
    <col min="7433" max="7433" width="12.7109375" customWidth="1"/>
    <col min="7434" max="7434" width="14.42578125" customWidth="1"/>
    <col min="7435" max="7435" width="14.28515625" customWidth="1"/>
    <col min="7436" max="7436" width="13.140625" customWidth="1"/>
    <col min="7437" max="7437" width="12.7109375" customWidth="1"/>
    <col min="7438" max="7438" width="15" customWidth="1"/>
    <col min="7439" max="7451" width="0" hidden="1" customWidth="1"/>
    <col min="7681" max="7681" width="31.5703125" customWidth="1"/>
    <col min="7682" max="7682" width="33.5703125" customWidth="1"/>
    <col min="7683" max="7683" width="14" customWidth="1"/>
    <col min="7684" max="7684" width="14.28515625" customWidth="1"/>
    <col min="7685" max="7685" width="12.42578125" customWidth="1"/>
    <col min="7686" max="7686" width="15.42578125" customWidth="1"/>
    <col min="7687" max="7688" width="14.140625" customWidth="1"/>
    <col min="7689" max="7689" width="12.7109375" customWidth="1"/>
    <col min="7690" max="7690" width="14.42578125" customWidth="1"/>
    <col min="7691" max="7691" width="14.28515625" customWidth="1"/>
    <col min="7692" max="7692" width="13.140625" customWidth="1"/>
    <col min="7693" max="7693" width="12.7109375" customWidth="1"/>
    <col min="7694" max="7694" width="15" customWidth="1"/>
    <col min="7695" max="7707" width="0" hidden="1" customWidth="1"/>
    <col min="7937" max="7937" width="31.5703125" customWidth="1"/>
    <col min="7938" max="7938" width="33.5703125" customWidth="1"/>
    <col min="7939" max="7939" width="14" customWidth="1"/>
    <col min="7940" max="7940" width="14.28515625" customWidth="1"/>
    <col min="7941" max="7941" width="12.42578125" customWidth="1"/>
    <col min="7942" max="7942" width="15.42578125" customWidth="1"/>
    <col min="7943" max="7944" width="14.140625" customWidth="1"/>
    <col min="7945" max="7945" width="12.7109375" customWidth="1"/>
    <col min="7946" max="7946" width="14.42578125" customWidth="1"/>
    <col min="7947" max="7947" width="14.28515625" customWidth="1"/>
    <col min="7948" max="7948" width="13.140625" customWidth="1"/>
    <col min="7949" max="7949" width="12.7109375" customWidth="1"/>
    <col min="7950" max="7950" width="15" customWidth="1"/>
    <col min="7951" max="7963" width="0" hidden="1" customWidth="1"/>
    <col min="8193" max="8193" width="31.5703125" customWidth="1"/>
    <col min="8194" max="8194" width="33.5703125" customWidth="1"/>
    <col min="8195" max="8195" width="14" customWidth="1"/>
    <col min="8196" max="8196" width="14.28515625" customWidth="1"/>
    <col min="8197" max="8197" width="12.42578125" customWidth="1"/>
    <col min="8198" max="8198" width="15.42578125" customWidth="1"/>
    <col min="8199" max="8200" width="14.140625" customWidth="1"/>
    <col min="8201" max="8201" width="12.7109375" customWidth="1"/>
    <col min="8202" max="8202" width="14.42578125" customWidth="1"/>
    <col min="8203" max="8203" width="14.28515625" customWidth="1"/>
    <col min="8204" max="8204" width="13.140625" customWidth="1"/>
    <col min="8205" max="8205" width="12.7109375" customWidth="1"/>
    <col min="8206" max="8206" width="15" customWidth="1"/>
    <col min="8207" max="8219" width="0" hidden="1" customWidth="1"/>
    <col min="8449" max="8449" width="31.5703125" customWidth="1"/>
    <col min="8450" max="8450" width="33.5703125" customWidth="1"/>
    <col min="8451" max="8451" width="14" customWidth="1"/>
    <col min="8452" max="8452" width="14.28515625" customWidth="1"/>
    <col min="8453" max="8453" width="12.42578125" customWidth="1"/>
    <col min="8454" max="8454" width="15.42578125" customWidth="1"/>
    <col min="8455" max="8456" width="14.140625" customWidth="1"/>
    <col min="8457" max="8457" width="12.7109375" customWidth="1"/>
    <col min="8458" max="8458" width="14.42578125" customWidth="1"/>
    <col min="8459" max="8459" width="14.28515625" customWidth="1"/>
    <col min="8460" max="8460" width="13.140625" customWidth="1"/>
    <col min="8461" max="8461" width="12.7109375" customWidth="1"/>
    <col min="8462" max="8462" width="15" customWidth="1"/>
    <col min="8463" max="8475" width="0" hidden="1" customWidth="1"/>
    <col min="8705" max="8705" width="31.5703125" customWidth="1"/>
    <col min="8706" max="8706" width="33.5703125" customWidth="1"/>
    <col min="8707" max="8707" width="14" customWidth="1"/>
    <col min="8708" max="8708" width="14.28515625" customWidth="1"/>
    <col min="8709" max="8709" width="12.42578125" customWidth="1"/>
    <col min="8710" max="8710" width="15.42578125" customWidth="1"/>
    <col min="8711" max="8712" width="14.140625" customWidth="1"/>
    <col min="8713" max="8713" width="12.7109375" customWidth="1"/>
    <col min="8714" max="8714" width="14.42578125" customWidth="1"/>
    <col min="8715" max="8715" width="14.28515625" customWidth="1"/>
    <col min="8716" max="8716" width="13.140625" customWidth="1"/>
    <col min="8717" max="8717" width="12.7109375" customWidth="1"/>
    <col min="8718" max="8718" width="15" customWidth="1"/>
    <col min="8719" max="8731" width="0" hidden="1" customWidth="1"/>
    <col min="8961" max="8961" width="31.5703125" customWidth="1"/>
    <col min="8962" max="8962" width="33.5703125" customWidth="1"/>
    <col min="8963" max="8963" width="14" customWidth="1"/>
    <col min="8964" max="8964" width="14.28515625" customWidth="1"/>
    <col min="8965" max="8965" width="12.42578125" customWidth="1"/>
    <col min="8966" max="8966" width="15.42578125" customWidth="1"/>
    <col min="8967" max="8968" width="14.140625" customWidth="1"/>
    <col min="8969" max="8969" width="12.7109375" customWidth="1"/>
    <col min="8970" max="8970" width="14.42578125" customWidth="1"/>
    <col min="8971" max="8971" width="14.28515625" customWidth="1"/>
    <col min="8972" max="8972" width="13.140625" customWidth="1"/>
    <col min="8973" max="8973" width="12.7109375" customWidth="1"/>
    <col min="8974" max="8974" width="15" customWidth="1"/>
    <col min="8975" max="8987" width="0" hidden="1" customWidth="1"/>
    <col min="9217" max="9217" width="31.5703125" customWidth="1"/>
    <col min="9218" max="9218" width="33.5703125" customWidth="1"/>
    <col min="9219" max="9219" width="14" customWidth="1"/>
    <col min="9220" max="9220" width="14.28515625" customWidth="1"/>
    <col min="9221" max="9221" width="12.42578125" customWidth="1"/>
    <col min="9222" max="9222" width="15.42578125" customWidth="1"/>
    <col min="9223" max="9224" width="14.140625" customWidth="1"/>
    <col min="9225" max="9225" width="12.7109375" customWidth="1"/>
    <col min="9226" max="9226" width="14.42578125" customWidth="1"/>
    <col min="9227" max="9227" width="14.28515625" customWidth="1"/>
    <col min="9228" max="9228" width="13.140625" customWidth="1"/>
    <col min="9229" max="9229" width="12.7109375" customWidth="1"/>
    <col min="9230" max="9230" width="15" customWidth="1"/>
    <col min="9231" max="9243" width="0" hidden="1" customWidth="1"/>
    <col min="9473" max="9473" width="31.5703125" customWidth="1"/>
    <col min="9474" max="9474" width="33.5703125" customWidth="1"/>
    <col min="9475" max="9475" width="14" customWidth="1"/>
    <col min="9476" max="9476" width="14.28515625" customWidth="1"/>
    <col min="9477" max="9477" width="12.42578125" customWidth="1"/>
    <col min="9478" max="9478" width="15.42578125" customWidth="1"/>
    <col min="9479" max="9480" width="14.140625" customWidth="1"/>
    <col min="9481" max="9481" width="12.7109375" customWidth="1"/>
    <col min="9482" max="9482" width="14.42578125" customWidth="1"/>
    <col min="9483" max="9483" width="14.28515625" customWidth="1"/>
    <col min="9484" max="9484" width="13.140625" customWidth="1"/>
    <col min="9485" max="9485" width="12.7109375" customWidth="1"/>
    <col min="9486" max="9486" width="15" customWidth="1"/>
    <col min="9487" max="9499" width="0" hidden="1" customWidth="1"/>
    <col min="9729" max="9729" width="31.5703125" customWidth="1"/>
    <col min="9730" max="9730" width="33.5703125" customWidth="1"/>
    <col min="9731" max="9731" width="14" customWidth="1"/>
    <col min="9732" max="9732" width="14.28515625" customWidth="1"/>
    <col min="9733" max="9733" width="12.42578125" customWidth="1"/>
    <col min="9734" max="9734" width="15.42578125" customWidth="1"/>
    <col min="9735" max="9736" width="14.140625" customWidth="1"/>
    <col min="9737" max="9737" width="12.7109375" customWidth="1"/>
    <col min="9738" max="9738" width="14.42578125" customWidth="1"/>
    <col min="9739" max="9739" width="14.28515625" customWidth="1"/>
    <col min="9740" max="9740" width="13.140625" customWidth="1"/>
    <col min="9741" max="9741" width="12.7109375" customWidth="1"/>
    <col min="9742" max="9742" width="15" customWidth="1"/>
    <col min="9743" max="9755" width="0" hidden="1" customWidth="1"/>
    <col min="9985" max="9985" width="31.5703125" customWidth="1"/>
    <col min="9986" max="9986" width="33.5703125" customWidth="1"/>
    <col min="9987" max="9987" width="14" customWidth="1"/>
    <col min="9988" max="9988" width="14.28515625" customWidth="1"/>
    <col min="9989" max="9989" width="12.42578125" customWidth="1"/>
    <col min="9990" max="9990" width="15.42578125" customWidth="1"/>
    <col min="9991" max="9992" width="14.140625" customWidth="1"/>
    <col min="9993" max="9993" width="12.7109375" customWidth="1"/>
    <col min="9994" max="9994" width="14.42578125" customWidth="1"/>
    <col min="9995" max="9995" width="14.28515625" customWidth="1"/>
    <col min="9996" max="9996" width="13.140625" customWidth="1"/>
    <col min="9997" max="9997" width="12.7109375" customWidth="1"/>
    <col min="9998" max="9998" width="15" customWidth="1"/>
    <col min="9999" max="10011" width="0" hidden="1" customWidth="1"/>
    <col min="10241" max="10241" width="31.5703125" customWidth="1"/>
    <col min="10242" max="10242" width="33.5703125" customWidth="1"/>
    <col min="10243" max="10243" width="14" customWidth="1"/>
    <col min="10244" max="10244" width="14.28515625" customWidth="1"/>
    <col min="10245" max="10245" width="12.42578125" customWidth="1"/>
    <col min="10246" max="10246" width="15.42578125" customWidth="1"/>
    <col min="10247" max="10248" width="14.140625" customWidth="1"/>
    <col min="10249" max="10249" width="12.7109375" customWidth="1"/>
    <col min="10250" max="10250" width="14.42578125" customWidth="1"/>
    <col min="10251" max="10251" width="14.28515625" customWidth="1"/>
    <col min="10252" max="10252" width="13.140625" customWidth="1"/>
    <col min="10253" max="10253" width="12.7109375" customWidth="1"/>
    <col min="10254" max="10254" width="15" customWidth="1"/>
    <col min="10255" max="10267" width="0" hidden="1" customWidth="1"/>
    <col min="10497" max="10497" width="31.5703125" customWidth="1"/>
    <col min="10498" max="10498" width="33.5703125" customWidth="1"/>
    <col min="10499" max="10499" width="14" customWidth="1"/>
    <col min="10500" max="10500" width="14.28515625" customWidth="1"/>
    <col min="10501" max="10501" width="12.42578125" customWidth="1"/>
    <col min="10502" max="10502" width="15.42578125" customWidth="1"/>
    <col min="10503" max="10504" width="14.140625" customWidth="1"/>
    <col min="10505" max="10505" width="12.7109375" customWidth="1"/>
    <col min="10506" max="10506" width="14.42578125" customWidth="1"/>
    <col min="10507" max="10507" width="14.28515625" customWidth="1"/>
    <col min="10508" max="10508" width="13.140625" customWidth="1"/>
    <col min="10509" max="10509" width="12.7109375" customWidth="1"/>
    <col min="10510" max="10510" width="15" customWidth="1"/>
    <col min="10511" max="10523" width="0" hidden="1" customWidth="1"/>
    <col min="10753" max="10753" width="31.5703125" customWidth="1"/>
    <col min="10754" max="10754" width="33.5703125" customWidth="1"/>
    <col min="10755" max="10755" width="14" customWidth="1"/>
    <col min="10756" max="10756" width="14.28515625" customWidth="1"/>
    <col min="10757" max="10757" width="12.42578125" customWidth="1"/>
    <col min="10758" max="10758" width="15.42578125" customWidth="1"/>
    <col min="10759" max="10760" width="14.140625" customWidth="1"/>
    <col min="10761" max="10761" width="12.7109375" customWidth="1"/>
    <col min="10762" max="10762" width="14.42578125" customWidth="1"/>
    <col min="10763" max="10763" width="14.28515625" customWidth="1"/>
    <col min="10764" max="10764" width="13.140625" customWidth="1"/>
    <col min="10765" max="10765" width="12.7109375" customWidth="1"/>
    <col min="10766" max="10766" width="15" customWidth="1"/>
    <col min="10767" max="10779" width="0" hidden="1" customWidth="1"/>
    <col min="11009" max="11009" width="31.5703125" customWidth="1"/>
    <col min="11010" max="11010" width="33.5703125" customWidth="1"/>
    <col min="11011" max="11011" width="14" customWidth="1"/>
    <col min="11012" max="11012" width="14.28515625" customWidth="1"/>
    <col min="11013" max="11013" width="12.42578125" customWidth="1"/>
    <col min="11014" max="11014" width="15.42578125" customWidth="1"/>
    <col min="11015" max="11016" width="14.140625" customWidth="1"/>
    <col min="11017" max="11017" width="12.7109375" customWidth="1"/>
    <col min="11018" max="11018" width="14.42578125" customWidth="1"/>
    <col min="11019" max="11019" width="14.28515625" customWidth="1"/>
    <col min="11020" max="11020" width="13.140625" customWidth="1"/>
    <col min="11021" max="11021" width="12.7109375" customWidth="1"/>
    <col min="11022" max="11022" width="15" customWidth="1"/>
    <col min="11023" max="11035" width="0" hidden="1" customWidth="1"/>
    <col min="11265" max="11265" width="31.5703125" customWidth="1"/>
    <col min="11266" max="11266" width="33.5703125" customWidth="1"/>
    <col min="11267" max="11267" width="14" customWidth="1"/>
    <col min="11268" max="11268" width="14.28515625" customWidth="1"/>
    <col min="11269" max="11269" width="12.42578125" customWidth="1"/>
    <col min="11270" max="11270" width="15.42578125" customWidth="1"/>
    <col min="11271" max="11272" width="14.140625" customWidth="1"/>
    <col min="11273" max="11273" width="12.7109375" customWidth="1"/>
    <col min="11274" max="11274" width="14.42578125" customWidth="1"/>
    <col min="11275" max="11275" width="14.28515625" customWidth="1"/>
    <col min="11276" max="11276" width="13.140625" customWidth="1"/>
    <col min="11277" max="11277" width="12.7109375" customWidth="1"/>
    <col min="11278" max="11278" width="15" customWidth="1"/>
    <col min="11279" max="11291" width="0" hidden="1" customWidth="1"/>
    <col min="11521" max="11521" width="31.5703125" customWidth="1"/>
    <col min="11522" max="11522" width="33.5703125" customWidth="1"/>
    <col min="11523" max="11523" width="14" customWidth="1"/>
    <col min="11524" max="11524" width="14.28515625" customWidth="1"/>
    <col min="11525" max="11525" width="12.42578125" customWidth="1"/>
    <col min="11526" max="11526" width="15.42578125" customWidth="1"/>
    <col min="11527" max="11528" width="14.140625" customWidth="1"/>
    <col min="11529" max="11529" width="12.7109375" customWidth="1"/>
    <col min="11530" max="11530" width="14.42578125" customWidth="1"/>
    <col min="11531" max="11531" width="14.28515625" customWidth="1"/>
    <col min="11532" max="11532" width="13.140625" customWidth="1"/>
    <col min="11533" max="11533" width="12.7109375" customWidth="1"/>
    <col min="11534" max="11534" width="15" customWidth="1"/>
    <col min="11535" max="11547" width="0" hidden="1" customWidth="1"/>
    <col min="11777" max="11777" width="31.5703125" customWidth="1"/>
    <col min="11778" max="11778" width="33.5703125" customWidth="1"/>
    <col min="11779" max="11779" width="14" customWidth="1"/>
    <col min="11780" max="11780" width="14.28515625" customWidth="1"/>
    <col min="11781" max="11781" width="12.42578125" customWidth="1"/>
    <col min="11782" max="11782" width="15.42578125" customWidth="1"/>
    <col min="11783" max="11784" width="14.140625" customWidth="1"/>
    <col min="11785" max="11785" width="12.7109375" customWidth="1"/>
    <col min="11786" max="11786" width="14.42578125" customWidth="1"/>
    <col min="11787" max="11787" width="14.28515625" customWidth="1"/>
    <col min="11788" max="11788" width="13.140625" customWidth="1"/>
    <col min="11789" max="11789" width="12.7109375" customWidth="1"/>
    <col min="11790" max="11790" width="15" customWidth="1"/>
    <col min="11791" max="11803" width="0" hidden="1" customWidth="1"/>
    <col min="12033" max="12033" width="31.5703125" customWidth="1"/>
    <col min="12034" max="12034" width="33.5703125" customWidth="1"/>
    <col min="12035" max="12035" width="14" customWidth="1"/>
    <col min="12036" max="12036" width="14.28515625" customWidth="1"/>
    <col min="12037" max="12037" width="12.42578125" customWidth="1"/>
    <col min="12038" max="12038" width="15.42578125" customWidth="1"/>
    <col min="12039" max="12040" width="14.140625" customWidth="1"/>
    <col min="12041" max="12041" width="12.7109375" customWidth="1"/>
    <col min="12042" max="12042" width="14.42578125" customWidth="1"/>
    <col min="12043" max="12043" width="14.28515625" customWidth="1"/>
    <col min="12044" max="12044" width="13.140625" customWidth="1"/>
    <col min="12045" max="12045" width="12.7109375" customWidth="1"/>
    <col min="12046" max="12046" width="15" customWidth="1"/>
    <col min="12047" max="12059" width="0" hidden="1" customWidth="1"/>
    <col min="12289" max="12289" width="31.5703125" customWidth="1"/>
    <col min="12290" max="12290" width="33.5703125" customWidth="1"/>
    <col min="12291" max="12291" width="14" customWidth="1"/>
    <col min="12292" max="12292" width="14.28515625" customWidth="1"/>
    <col min="12293" max="12293" width="12.42578125" customWidth="1"/>
    <col min="12294" max="12294" width="15.42578125" customWidth="1"/>
    <col min="12295" max="12296" width="14.140625" customWidth="1"/>
    <col min="12297" max="12297" width="12.7109375" customWidth="1"/>
    <col min="12298" max="12298" width="14.42578125" customWidth="1"/>
    <col min="12299" max="12299" width="14.28515625" customWidth="1"/>
    <col min="12300" max="12300" width="13.140625" customWidth="1"/>
    <col min="12301" max="12301" width="12.7109375" customWidth="1"/>
    <col min="12302" max="12302" width="15" customWidth="1"/>
    <col min="12303" max="12315" width="0" hidden="1" customWidth="1"/>
    <col min="12545" max="12545" width="31.5703125" customWidth="1"/>
    <col min="12546" max="12546" width="33.5703125" customWidth="1"/>
    <col min="12547" max="12547" width="14" customWidth="1"/>
    <col min="12548" max="12548" width="14.28515625" customWidth="1"/>
    <col min="12549" max="12549" width="12.42578125" customWidth="1"/>
    <col min="12550" max="12550" width="15.42578125" customWidth="1"/>
    <col min="12551" max="12552" width="14.140625" customWidth="1"/>
    <col min="12553" max="12553" width="12.7109375" customWidth="1"/>
    <col min="12554" max="12554" width="14.42578125" customWidth="1"/>
    <col min="12555" max="12555" width="14.28515625" customWidth="1"/>
    <col min="12556" max="12556" width="13.140625" customWidth="1"/>
    <col min="12557" max="12557" width="12.7109375" customWidth="1"/>
    <col min="12558" max="12558" width="15" customWidth="1"/>
    <col min="12559" max="12571" width="0" hidden="1" customWidth="1"/>
    <col min="12801" max="12801" width="31.5703125" customWidth="1"/>
    <col min="12802" max="12802" width="33.5703125" customWidth="1"/>
    <col min="12803" max="12803" width="14" customWidth="1"/>
    <col min="12804" max="12804" width="14.28515625" customWidth="1"/>
    <col min="12805" max="12805" width="12.42578125" customWidth="1"/>
    <col min="12806" max="12806" width="15.42578125" customWidth="1"/>
    <col min="12807" max="12808" width="14.140625" customWidth="1"/>
    <col min="12809" max="12809" width="12.7109375" customWidth="1"/>
    <col min="12810" max="12810" width="14.42578125" customWidth="1"/>
    <col min="12811" max="12811" width="14.28515625" customWidth="1"/>
    <col min="12812" max="12812" width="13.140625" customWidth="1"/>
    <col min="12813" max="12813" width="12.7109375" customWidth="1"/>
    <col min="12814" max="12814" width="15" customWidth="1"/>
    <col min="12815" max="12827" width="0" hidden="1" customWidth="1"/>
    <col min="13057" max="13057" width="31.5703125" customWidth="1"/>
    <col min="13058" max="13058" width="33.5703125" customWidth="1"/>
    <col min="13059" max="13059" width="14" customWidth="1"/>
    <col min="13060" max="13060" width="14.28515625" customWidth="1"/>
    <col min="13061" max="13061" width="12.42578125" customWidth="1"/>
    <col min="13062" max="13062" width="15.42578125" customWidth="1"/>
    <col min="13063" max="13064" width="14.140625" customWidth="1"/>
    <col min="13065" max="13065" width="12.7109375" customWidth="1"/>
    <col min="13066" max="13066" width="14.42578125" customWidth="1"/>
    <col min="13067" max="13067" width="14.28515625" customWidth="1"/>
    <col min="13068" max="13068" width="13.140625" customWidth="1"/>
    <col min="13069" max="13069" width="12.7109375" customWidth="1"/>
    <col min="13070" max="13070" width="15" customWidth="1"/>
    <col min="13071" max="13083" width="0" hidden="1" customWidth="1"/>
    <col min="13313" max="13313" width="31.5703125" customWidth="1"/>
    <col min="13314" max="13314" width="33.5703125" customWidth="1"/>
    <col min="13315" max="13315" width="14" customWidth="1"/>
    <col min="13316" max="13316" width="14.28515625" customWidth="1"/>
    <col min="13317" max="13317" width="12.42578125" customWidth="1"/>
    <col min="13318" max="13318" width="15.42578125" customWidth="1"/>
    <col min="13319" max="13320" width="14.140625" customWidth="1"/>
    <col min="13321" max="13321" width="12.7109375" customWidth="1"/>
    <col min="13322" max="13322" width="14.42578125" customWidth="1"/>
    <col min="13323" max="13323" width="14.28515625" customWidth="1"/>
    <col min="13324" max="13324" width="13.140625" customWidth="1"/>
    <col min="13325" max="13325" width="12.7109375" customWidth="1"/>
    <col min="13326" max="13326" width="15" customWidth="1"/>
    <col min="13327" max="13339" width="0" hidden="1" customWidth="1"/>
    <col min="13569" max="13569" width="31.5703125" customWidth="1"/>
    <col min="13570" max="13570" width="33.5703125" customWidth="1"/>
    <col min="13571" max="13571" width="14" customWidth="1"/>
    <col min="13572" max="13572" width="14.28515625" customWidth="1"/>
    <col min="13573" max="13573" width="12.42578125" customWidth="1"/>
    <col min="13574" max="13574" width="15.42578125" customWidth="1"/>
    <col min="13575" max="13576" width="14.140625" customWidth="1"/>
    <col min="13577" max="13577" width="12.7109375" customWidth="1"/>
    <col min="13578" max="13578" width="14.42578125" customWidth="1"/>
    <col min="13579" max="13579" width="14.28515625" customWidth="1"/>
    <col min="13580" max="13580" width="13.140625" customWidth="1"/>
    <col min="13581" max="13581" width="12.7109375" customWidth="1"/>
    <col min="13582" max="13582" width="15" customWidth="1"/>
    <col min="13583" max="13595" width="0" hidden="1" customWidth="1"/>
    <col min="13825" max="13825" width="31.5703125" customWidth="1"/>
    <col min="13826" max="13826" width="33.5703125" customWidth="1"/>
    <col min="13827" max="13827" width="14" customWidth="1"/>
    <col min="13828" max="13828" width="14.28515625" customWidth="1"/>
    <col min="13829" max="13829" width="12.42578125" customWidth="1"/>
    <col min="13830" max="13830" width="15.42578125" customWidth="1"/>
    <col min="13831" max="13832" width="14.140625" customWidth="1"/>
    <col min="13833" max="13833" width="12.7109375" customWidth="1"/>
    <col min="13834" max="13834" width="14.42578125" customWidth="1"/>
    <col min="13835" max="13835" width="14.28515625" customWidth="1"/>
    <col min="13836" max="13836" width="13.140625" customWidth="1"/>
    <col min="13837" max="13837" width="12.7109375" customWidth="1"/>
    <col min="13838" max="13838" width="15" customWidth="1"/>
    <col min="13839" max="13851" width="0" hidden="1" customWidth="1"/>
    <col min="14081" max="14081" width="31.5703125" customWidth="1"/>
    <col min="14082" max="14082" width="33.5703125" customWidth="1"/>
    <col min="14083" max="14083" width="14" customWidth="1"/>
    <col min="14084" max="14084" width="14.28515625" customWidth="1"/>
    <col min="14085" max="14085" width="12.42578125" customWidth="1"/>
    <col min="14086" max="14086" width="15.42578125" customWidth="1"/>
    <col min="14087" max="14088" width="14.140625" customWidth="1"/>
    <col min="14089" max="14089" width="12.7109375" customWidth="1"/>
    <col min="14090" max="14090" width="14.42578125" customWidth="1"/>
    <col min="14091" max="14091" width="14.28515625" customWidth="1"/>
    <col min="14092" max="14092" width="13.140625" customWidth="1"/>
    <col min="14093" max="14093" width="12.7109375" customWidth="1"/>
    <col min="14094" max="14094" width="15" customWidth="1"/>
    <col min="14095" max="14107" width="0" hidden="1" customWidth="1"/>
    <col min="14337" max="14337" width="31.5703125" customWidth="1"/>
    <col min="14338" max="14338" width="33.5703125" customWidth="1"/>
    <col min="14339" max="14339" width="14" customWidth="1"/>
    <col min="14340" max="14340" width="14.28515625" customWidth="1"/>
    <col min="14341" max="14341" width="12.42578125" customWidth="1"/>
    <col min="14342" max="14342" width="15.42578125" customWidth="1"/>
    <col min="14343" max="14344" width="14.140625" customWidth="1"/>
    <col min="14345" max="14345" width="12.7109375" customWidth="1"/>
    <col min="14346" max="14346" width="14.42578125" customWidth="1"/>
    <col min="14347" max="14347" width="14.28515625" customWidth="1"/>
    <col min="14348" max="14348" width="13.140625" customWidth="1"/>
    <col min="14349" max="14349" width="12.7109375" customWidth="1"/>
    <col min="14350" max="14350" width="15" customWidth="1"/>
    <col min="14351" max="14363" width="0" hidden="1" customWidth="1"/>
    <col min="14593" max="14593" width="31.5703125" customWidth="1"/>
    <col min="14594" max="14594" width="33.5703125" customWidth="1"/>
    <col min="14595" max="14595" width="14" customWidth="1"/>
    <col min="14596" max="14596" width="14.28515625" customWidth="1"/>
    <col min="14597" max="14597" width="12.42578125" customWidth="1"/>
    <col min="14598" max="14598" width="15.42578125" customWidth="1"/>
    <col min="14599" max="14600" width="14.140625" customWidth="1"/>
    <col min="14601" max="14601" width="12.7109375" customWidth="1"/>
    <col min="14602" max="14602" width="14.42578125" customWidth="1"/>
    <col min="14603" max="14603" width="14.28515625" customWidth="1"/>
    <col min="14604" max="14604" width="13.140625" customWidth="1"/>
    <col min="14605" max="14605" width="12.7109375" customWidth="1"/>
    <col min="14606" max="14606" width="15" customWidth="1"/>
    <col min="14607" max="14619" width="0" hidden="1" customWidth="1"/>
    <col min="14849" max="14849" width="31.5703125" customWidth="1"/>
    <col min="14850" max="14850" width="33.5703125" customWidth="1"/>
    <col min="14851" max="14851" width="14" customWidth="1"/>
    <col min="14852" max="14852" width="14.28515625" customWidth="1"/>
    <col min="14853" max="14853" width="12.42578125" customWidth="1"/>
    <col min="14854" max="14854" width="15.42578125" customWidth="1"/>
    <col min="14855" max="14856" width="14.140625" customWidth="1"/>
    <col min="14857" max="14857" width="12.7109375" customWidth="1"/>
    <col min="14858" max="14858" width="14.42578125" customWidth="1"/>
    <col min="14859" max="14859" width="14.28515625" customWidth="1"/>
    <col min="14860" max="14860" width="13.140625" customWidth="1"/>
    <col min="14861" max="14861" width="12.7109375" customWidth="1"/>
    <col min="14862" max="14862" width="15" customWidth="1"/>
    <col min="14863" max="14875" width="0" hidden="1" customWidth="1"/>
    <col min="15105" max="15105" width="31.5703125" customWidth="1"/>
    <col min="15106" max="15106" width="33.5703125" customWidth="1"/>
    <col min="15107" max="15107" width="14" customWidth="1"/>
    <col min="15108" max="15108" width="14.28515625" customWidth="1"/>
    <col min="15109" max="15109" width="12.42578125" customWidth="1"/>
    <col min="15110" max="15110" width="15.42578125" customWidth="1"/>
    <col min="15111" max="15112" width="14.140625" customWidth="1"/>
    <col min="15113" max="15113" width="12.7109375" customWidth="1"/>
    <col min="15114" max="15114" width="14.42578125" customWidth="1"/>
    <col min="15115" max="15115" width="14.28515625" customWidth="1"/>
    <col min="15116" max="15116" width="13.140625" customWidth="1"/>
    <col min="15117" max="15117" width="12.7109375" customWidth="1"/>
    <col min="15118" max="15118" width="15" customWidth="1"/>
    <col min="15119" max="15131" width="0" hidden="1" customWidth="1"/>
    <col min="15361" max="15361" width="31.5703125" customWidth="1"/>
    <col min="15362" max="15362" width="33.5703125" customWidth="1"/>
    <col min="15363" max="15363" width="14" customWidth="1"/>
    <col min="15364" max="15364" width="14.28515625" customWidth="1"/>
    <col min="15365" max="15365" width="12.42578125" customWidth="1"/>
    <col min="15366" max="15366" width="15.42578125" customWidth="1"/>
    <col min="15367" max="15368" width="14.140625" customWidth="1"/>
    <col min="15369" max="15369" width="12.7109375" customWidth="1"/>
    <col min="15370" max="15370" width="14.42578125" customWidth="1"/>
    <col min="15371" max="15371" width="14.28515625" customWidth="1"/>
    <col min="15372" max="15372" width="13.140625" customWidth="1"/>
    <col min="15373" max="15373" width="12.7109375" customWidth="1"/>
    <col min="15374" max="15374" width="15" customWidth="1"/>
    <col min="15375" max="15387" width="0" hidden="1" customWidth="1"/>
    <col min="15617" max="15617" width="31.5703125" customWidth="1"/>
    <col min="15618" max="15618" width="33.5703125" customWidth="1"/>
    <col min="15619" max="15619" width="14" customWidth="1"/>
    <col min="15620" max="15620" width="14.28515625" customWidth="1"/>
    <col min="15621" max="15621" width="12.42578125" customWidth="1"/>
    <col min="15622" max="15622" width="15.42578125" customWidth="1"/>
    <col min="15623" max="15624" width="14.140625" customWidth="1"/>
    <col min="15625" max="15625" width="12.7109375" customWidth="1"/>
    <col min="15626" max="15626" width="14.42578125" customWidth="1"/>
    <col min="15627" max="15627" width="14.28515625" customWidth="1"/>
    <col min="15628" max="15628" width="13.140625" customWidth="1"/>
    <col min="15629" max="15629" width="12.7109375" customWidth="1"/>
    <col min="15630" max="15630" width="15" customWidth="1"/>
    <col min="15631" max="15643" width="0" hidden="1" customWidth="1"/>
    <col min="15873" max="15873" width="31.5703125" customWidth="1"/>
    <col min="15874" max="15874" width="33.5703125" customWidth="1"/>
    <col min="15875" max="15875" width="14" customWidth="1"/>
    <col min="15876" max="15876" width="14.28515625" customWidth="1"/>
    <col min="15877" max="15877" width="12.42578125" customWidth="1"/>
    <col min="15878" max="15878" width="15.42578125" customWidth="1"/>
    <col min="15879" max="15880" width="14.140625" customWidth="1"/>
    <col min="15881" max="15881" width="12.7109375" customWidth="1"/>
    <col min="15882" max="15882" width="14.42578125" customWidth="1"/>
    <col min="15883" max="15883" width="14.28515625" customWidth="1"/>
    <col min="15884" max="15884" width="13.140625" customWidth="1"/>
    <col min="15885" max="15885" width="12.7109375" customWidth="1"/>
    <col min="15886" max="15886" width="15" customWidth="1"/>
    <col min="15887" max="15899" width="0" hidden="1" customWidth="1"/>
    <col min="16129" max="16129" width="31.5703125" customWidth="1"/>
    <col min="16130" max="16130" width="33.5703125" customWidth="1"/>
    <col min="16131" max="16131" width="14" customWidth="1"/>
    <col min="16132" max="16132" width="14.28515625" customWidth="1"/>
    <col min="16133" max="16133" width="12.42578125" customWidth="1"/>
    <col min="16134" max="16134" width="15.42578125" customWidth="1"/>
    <col min="16135" max="16136" width="14.140625" customWidth="1"/>
    <col min="16137" max="16137" width="12.7109375" customWidth="1"/>
    <col min="16138" max="16138" width="14.42578125" customWidth="1"/>
    <col min="16139" max="16139" width="14.28515625" customWidth="1"/>
    <col min="16140" max="16140" width="13.140625" customWidth="1"/>
    <col min="16141" max="16141" width="12.7109375" customWidth="1"/>
    <col min="16142" max="16142" width="15" customWidth="1"/>
    <col min="16143" max="16155" width="0" hidden="1" customWidth="1"/>
  </cols>
  <sheetData>
    <row r="1" spans="1:18">
      <c r="N1" s="130" t="s">
        <v>50</v>
      </c>
      <c r="O1" s="130"/>
      <c r="P1" s="130"/>
      <c r="Q1" s="130"/>
      <c r="R1" s="130"/>
    </row>
    <row r="2" spans="1:18">
      <c r="N2" s="131" t="s">
        <v>51</v>
      </c>
      <c r="O2" s="131"/>
      <c r="P2" s="131"/>
      <c r="Q2" s="131"/>
      <c r="R2" s="131"/>
    </row>
    <row r="3" spans="1:18" ht="6" customHeight="1"/>
    <row r="4" spans="1:18" ht="20.25" customHeight="1">
      <c r="A4" s="140" t="s">
        <v>52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1.75" customHeight="1">
      <c r="A5" s="141" t="s">
        <v>18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8" s="9" customFormat="1" ht="15" customHeight="1">
      <c r="A6" s="149" t="s">
        <v>54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spans="1:18" ht="20.25" customHeight="1">
      <c r="A7" s="143" t="s">
        <v>55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8" customHeight="1">
      <c r="A8" s="10"/>
      <c r="B8" s="10"/>
    </row>
    <row r="9" spans="1:18" s="11" customFormat="1" ht="24" customHeight="1">
      <c r="A9" s="144" t="s">
        <v>56</v>
      </c>
      <c r="B9" s="144" t="s">
        <v>57</v>
      </c>
      <c r="C9" s="139" t="s">
        <v>58</v>
      </c>
      <c r="D9" s="139"/>
      <c r="E9" s="139"/>
      <c r="F9" s="139"/>
      <c r="G9" s="139" t="s">
        <v>59</v>
      </c>
      <c r="H9" s="139"/>
      <c r="I9" s="139"/>
      <c r="J9" s="139"/>
      <c r="K9" s="139" t="s">
        <v>135</v>
      </c>
      <c r="L9" s="139"/>
      <c r="M9" s="139"/>
      <c r="N9" s="139"/>
      <c r="O9" s="148" t="s">
        <v>60</v>
      </c>
      <c r="P9" s="148"/>
      <c r="Q9" s="148"/>
      <c r="R9" s="148"/>
    </row>
    <row r="10" spans="1:18" ht="80.25" customHeight="1">
      <c r="A10" s="144"/>
      <c r="B10" s="144"/>
      <c r="C10" s="12" t="s">
        <v>61</v>
      </c>
      <c r="D10" s="12" t="s">
        <v>62</v>
      </c>
      <c r="E10" s="12" t="s">
        <v>63</v>
      </c>
      <c r="F10" s="13" t="s">
        <v>64</v>
      </c>
      <c r="G10" s="12" t="s">
        <v>61</v>
      </c>
      <c r="H10" s="12" t="s">
        <v>62</v>
      </c>
      <c r="I10" s="12" t="s">
        <v>63</v>
      </c>
      <c r="J10" s="13" t="s">
        <v>64</v>
      </c>
      <c r="K10" s="41" t="s">
        <v>61</v>
      </c>
      <c r="L10" s="41" t="s">
        <v>62</v>
      </c>
      <c r="M10" s="41" t="s">
        <v>63</v>
      </c>
      <c r="N10" s="13" t="s">
        <v>64</v>
      </c>
      <c r="O10" s="60" t="s">
        <v>65</v>
      </c>
      <c r="P10" s="60" t="s">
        <v>62</v>
      </c>
      <c r="Q10" s="60" t="s">
        <v>63</v>
      </c>
      <c r="R10" s="61" t="s">
        <v>66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65">
        <v>15</v>
      </c>
      <c r="P11" s="65">
        <v>16</v>
      </c>
      <c r="Q11" s="65">
        <v>17</v>
      </c>
      <c r="R11" s="65">
        <v>18</v>
      </c>
    </row>
    <row r="12" spans="1:18" ht="18" customHeight="1">
      <c r="A12" s="145" t="s">
        <v>75</v>
      </c>
      <c r="B12" s="14" t="s">
        <v>67</v>
      </c>
      <c r="C12" s="24">
        <v>200</v>
      </c>
      <c r="D12" s="24">
        <v>60</v>
      </c>
      <c r="E12" s="24">
        <v>60</v>
      </c>
      <c r="F12" s="34">
        <f>E12/C12</f>
        <v>0.3</v>
      </c>
      <c r="G12" s="24">
        <v>200</v>
      </c>
      <c r="H12" s="24">
        <v>60</v>
      </c>
      <c r="I12" s="24">
        <v>60</v>
      </c>
      <c r="J12" s="34">
        <f>I12/G12</f>
        <v>0.3</v>
      </c>
      <c r="K12" s="24">
        <v>200</v>
      </c>
      <c r="L12" s="24">
        <v>159</v>
      </c>
      <c r="M12" s="24">
        <v>159</v>
      </c>
      <c r="N12" s="34">
        <f>M12/K12</f>
        <v>0.79500000000000004</v>
      </c>
      <c r="O12" s="66">
        <v>200</v>
      </c>
      <c r="P12" s="56">
        <v>200</v>
      </c>
      <c r="Q12" s="56">
        <v>200</v>
      </c>
      <c r="R12" s="63">
        <v>1</v>
      </c>
    </row>
    <row r="13" spans="1:18" ht="30.75" customHeight="1">
      <c r="A13" s="146"/>
      <c r="B13" s="15" t="s">
        <v>68</v>
      </c>
      <c r="C13" s="24">
        <v>200</v>
      </c>
      <c r="D13" s="24">
        <v>60</v>
      </c>
      <c r="E13" s="24">
        <v>60</v>
      </c>
      <c r="F13" s="34">
        <v>0.3</v>
      </c>
      <c r="G13" s="24">
        <v>200</v>
      </c>
      <c r="H13" s="24">
        <v>60</v>
      </c>
      <c r="I13" s="24">
        <v>60</v>
      </c>
      <c r="J13" s="34">
        <f t="shared" ref="J13:J20" si="0">I13/G13</f>
        <v>0.3</v>
      </c>
      <c r="K13" s="24">
        <v>200</v>
      </c>
      <c r="L13" s="24">
        <v>159</v>
      </c>
      <c r="M13" s="24">
        <v>159</v>
      </c>
      <c r="N13" s="34">
        <f>M13/K13</f>
        <v>0.79500000000000004</v>
      </c>
      <c r="O13" s="66">
        <v>200</v>
      </c>
      <c r="P13" s="56">
        <v>200</v>
      </c>
      <c r="Q13" s="56">
        <v>200</v>
      </c>
      <c r="R13" s="57">
        <v>1</v>
      </c>
    </row>
    <row r="14" spans="1:18" ht="19.5" customHeight="1">
      <c r="A14" s="146"/>
      <c r="B14" s="15" t="s">
        <v>69</v>
      </c>
      <c r="C14" s="24">
        <v>0</v>
      </c>
      <c r="D14" s="24">
        <v>0</v>
      </c>
      <c r="E14" s="24">
        <v>0</v>
      </c>
      <c r="F14" s="34">
        <v>0</v>
      </c>
      <c r="G14" s="24">
        <v>0</v>
      </c>
      <c r="H14" s="24">
        <v>0</v>
      </c>
      <c r="I14" s="24">
        <v>0</v>
      </c>
      <c r="J14" s="54">
        <v>0</v>
      </c>
      <c r="K14" s="24">
        <v>0</v>
      </c>
      <c r="L14" s="24">
        <v>0</v>
      </c>
      <c r="M14" s="24">
        <v>0</v>
      </c>
      <c r="N14" s="34">
        <v>0</v>
      </c>
      <c r="O14" s="56">
        <v>0</v>
      </c>
      <c r="P14" s="56">
        <v>0</v>
      </c>
      <c r="Q14" s="56">
        <v>0</v>
      </c>
      <c r="R14" s="57">
        <v>0</v>
      </c>
    </row>
    <row r="15" spans="1:18" ht="28.5" customHeight="1">
      <c r="A15" s="146"/>
      <c r="B15" s="15" t="s">
        <v>70</v>
      </c>
      <c r="C15" s="24">
        <v>0</v>
      </c>
      <c r="D15" s="24">
        <v>0</v>
      </c>
      <c r="E15" s="24">
        <v>0</v>
      </c>
      <c r="F15" s="34">
        <v>0</v>
      </c>
      <c r="G15" s="24">
        <v>0</v>
      </c>
      <c r="H15" s="24">
        <v>0</v>
      </c>
      <c r="I15" s="24">
        <v>0</v>
      </c>
      <c r="J15" s="54">
        <v>0</v>
      </c>
      <c r="K15" s="24">
        <v>0</v>
      </c>
      <c r="L15" s="24">
        <v>0</v>
      </c>
      <c r="M15" s="24">
        <v>0</v>
      </c>
      <c r="N15" s="34">
        <v>0</v>
      </c>
      <c r="O15" s="56">
        <v>0</v>
      </c>
      <c r="P15" s="56">
        <v>0</v>
      </c>
      <c r="Q15" s="56">
        <v>0</v>
      </c>
      <c r="R15" s="57">
        <v>0</v>
      </c>
    </row>
    <row r="16" spans="1:18" ht="20.25" customHeight="1">
      <c r="A16" s="147"/>
      <c r="B16" s="15" t="s">
        <v>71</v>
      </c>
      <c r="C16" s="24">
        <v>0</v>
      </c>
      <c r="D16" s="24">
        <v>0</v>
      </c>
      <c r="E16" s="24">
        <v>0</v>
      </c>
      <c r="F16" s="34">
        <v>0</v>
      </c>
      <c r="G16" s="24">
        <v>0</v>
      </c>
      <c r="H16" s="24">
        <v>0</v>
      </c>
      <c r="I16" s="24">
        <v>0</v>
      </c>
      <c r="J16" s="54">
        <v>0</v>
      </c>
      <c r="K16" s="24">
        <v>0</v>
      </c>
      <c r="L16" s="24">
        <v>0</v>
      </c>
      <c r="M16" s="24">
        <v>0</v>
      </c>
      <c r="N16" s="34">
        <v>0</v>
      </c>
      <c r="O16" s="67">
        <v>0</v>
      </c>
      <c r="P16" s="67">
        <v>0</v>
      </c>
      <c r="Q16" s="67">
        <v>0</v>
      </c>
      <c r="R16" s="68">
        <v>0</v>
      </c>
    </row>
    <row r="17" spans="1:19" ht="17.25" customHeight="1">
      <c r="A17" s="145" t="s">
        <v>130</v>
      </c>
      <c r="B17" s="14" t="s">
        <v>67</v>
      </c>
      <c r="C17" s="24">
        <v>525</v>
      </c>
      <c r="D17" s="24">
        <v>0</v>
      </c>
      <c r="E17" s="24">
        <v>0</v>
      </c>
      <c r="F17" s="34">
        <v>0</v>
      </c>
      <c r="G17" s="24">
        <v>525</v>
      </c>
      <c r="H17" s="24">
        <v>0</v>
      </c>
      <c r="I17" s="24">
        <v>0</v>
      </c>
      <c r="J17" s="54">
        <f t="shared" si="0"/>
        <v>0</v>
      </c>
      <c r="K17" s="24">
        <v>525</v>
      </c>
      <c r="L17" s="24">
        <v>525</v>
      </c>
      <c r="M17" s="24">
        <v>525</v>
      </c>
      <c r="N17" s="34">
        <f>M17/K17</f>
        <v>1</v>
      </c>
      <c r="O17" s="56">
        <v>525</v>
      </c>
      <c r="P17" s="56">
        <v>525</v>
      </c>
      <c r="Q17" s="56">
        <v>525</v>
      </c>
      <c r="R17" s="63">
        <v>1</v>
      </c>
    </row>
    <row r="18" spans="1:19" ht="30">
      <c r="A18" s="146"/>
      <c r="B18" s="15" t="s">
        <v>68</v>
      </c>
      <c r="C18" s="24">
        <v>26.25</v>
      </c>
      <c r="D18" s="24">
        <v>0</v>
      </c>
      <c r="E18" s="24">
        <v>0</v>
      </c>
      <c r="F18" s="34">
        <v>0</v>
      </c>
      <c r="G18" s="24">
        <v>26.25</v>
      </c>
      <c r="H18" s="24">
        <v>0</v>
      </c>
      <c r="I18" s="24">
        <v>0</v>
      </c>
      <c r="J18" s="54">
        <v>0</v>
      </c>
      <c r="K18" s="24">
        <v>26.25</v>
      </c>
      <c r="L18" s="24">
        <v>26.25</v>
      </c>
      <c r="M18" s="24">
        <v>26.25</v>
      </c>
      <c r="N18" s="34">
        <f t="shared" ref="N18:N25" si="1">M18/K18</f>
        <v>1</v>
      </c>
      <c r="O18" s="56">
        <v>26.25</v>
      </c>
      <c r="P18" s="56">
        <v>26.25</v>
      </c>
      <c r="Q18" s="56">
        <v>26.25</v>
      </c>
      <c r="R18" s="63">
        <v>1</v>
      </c>
    </row>
    <row r="19" spans="1:19">
      <c r="A19" s="146"/>
      <c r="B19" s="15" t="s">
        <v>69</v>
      </c>
      <c r="C19" s="24">
        <v>0</v>
      </c>
      <c r="D19" s="24">
        <v>0</v>
      </c>
      <c r="E19" s="24">
        <v>0</v>
      </c>
      <c r="F19" s="34">
        <v>0</v>
      </c>
      <c r="G19" s="24">
        <v>0</v>
      </c>
      <c r="H19" s="24">
        <v>0</v>
      </c>
      <c r="I19" s="24">
        <v>0</v>
      </c>
      <c r="J19" s="54">
        <v>0</v>
      </c>
      <c r="K19" s="24">
        <v>0</v>
      </c>
      <c r="L19" s="24">
        <v>0</v>
      </c>
      <c r="M19" s="24">
        <v>0</v>
      </c>
      <c r="N19" s="34">
        <v>0</v>
      </c>
      <c r="O19" s="56">
        <v>0</v>
      </c>
      <c r="P19" s="56">
        <v>0</v>
      </c>
      <c r="Q19" s="56">
        <v>0</v>
      </c>
      <c r="R19" s="57">
        <v>0</v>
      </c>
    </row>
    <row r="20" spans="1:19" ht="30">
      <c r="A20" s="146"/>
      <c r="B20" s="15" t="s">
        <v>70</v>
      </c>
      <c r="C20" s="24">
        <v>498.75</v>
      </c>
      <c r="D20" s="24">
        <v>0</v>
      </c>
      <c r="E20" s="24">
        <v>0</v>
      </c>
      <c r="F20" s="34">
        <v>0</v>
      </c>
      <c r="G20" s="24">
        <v>498.75</v>
      </c>
      <c r="H20" s="24">
        <v>0</v>
      </c>
      <c r="I20" s="24">
        <v>0</v>
      </c>
      <c r="J20" s="54">
        <f t="shared" si="0"/>
        <v>0</v>
      </c>
      <c r="K20" s="24">
        <v>498.75</v>
      </c>
      <c r="L20" s="24">
        <v>498.75</v>
      </c>
      <c r="M20" s="24">
        <v>498.75</v>
      </c>
      <c r="N20" s="34">
        <f t="shared" si="1"/>
        <v>1</v>
      </c>
      <c r="O20" s="62">
        <v>498.75</v>
      </c>
      <c r="P20" s="62">
        <v>498.75</v>
      </c>
      <c r="Q20" s="62">
        <v>498.75</v>
      </c>
      <c r="R20" s="63">
        <v>1</v>
      </c>
    </row>
    <row r="21" spans="1:19">
      <c r="A21" s="147"/>
      <c r="B21" s="15" t="s">
        <v>71</v>
      </c>
      <c r="C21" s="24">
        <v>0</v>
      </c>
      <c r="D21" s="24">
        <v>0</v>
      </c>
      <c r="E21" s="24">
        <v>0</v>
      </c>
      <c r="F21" s="34">
        <v>0</v>
      </c>
      <c r="G21" s="24">
        <v>0</v>
      </c>
      <c r="H21" s="24">
        <v>0</v>
      </c>
      <c r="I21" s="24">
        <v>0</v>
      </c>
      <c r="J21" s="54">
        <v>0</v>
      </c>
      <c r="K21" s="24">
        <v>0</v>
      </c>
      <c r="L21" s="24">
        <v>0</v>
      </c>
      <c r="M21" s="24">
        <v>0</v>
      </c>
      <c r="N21" s="34">
        <v>0</v>
      </c>
      <c r="O21" s="56">
        <v>0</v>
      </c>
      <c r="P21" s="56">
        <v>0</v>
      </c>
      <c r="Q21" s="56">
        <v>0</v>
      </c>
      <c r="R21" s="57">
        <v>0</v>
      </c>
    </row>
    <row r="22" spans="1:19" ht="17.25" customHeight="1">
      <c r="A22" s="145" t="s">
        <v>131</v>
      </c>
      <c r="B22" s="14" t="s">
        <v>67</v>
      </c>
      <c r="C22" s="24">
        <f>SUM(C23+C25)</f>
        <v>5480.11</v>
      </c>
      <c r="D22" s="24">
        <v>0</v>
      </c>
      <c r="E22" s="24">
        <v>0</v>
      </c>
      <c r="F22" s="34">
        <v>0</v>
      </c>
      <c r="G22" s="24">
        <f>SUM(G23+G25)</f>
        <v>33566.11</v>
      </c>
      <c r="H22" s="24">
        <f>SUM(H23+H25)</f>
        <v>2482.3249999999998</v>
      </c>
      <c r="I22" s="24">
        <v>2482.3000000000002</v>
      </c>
      <c r="J22" s="34">
        <f>I22/G22</f>
        <v>7.3952567038599357E-2</v>
      </c>
      <c r="K22" s="24">
        <f>K23+K24+K25+K26</f>
        <v>53771.600000000006</v>
      </c>
      <c r="L22" s="24">
        <f>L23+L24+L25+L26</f>
        <v>35702.1</v>
      </c>
      <c r="M22" s="24">
        <f>M23+M24+M25+M26</f>
        <v>35702.1</v>
      </c>
      <c r="N22" s="34">
        <f t="shared" si="1"/>
        <v>0.6639582976887427</v>
      </c>
      <c r="O22" s="56">
        <f>O25+O23</f>
        <v>53771.600000000006</v>
      </c>
      <c r="P22" s="62">
        <f>P25+P23</f>
        <v>41173.799999999996</v>
      </c>
      <c r="Q22" s="62">
        <f>Q25+Q23</f>
        <v>41173.799999999996</v>
      </c>
      <c r="R22" s="57">
        <v>0.76600000000000001</v>
      </c>
      <c r="S22" s="64"/>
    </row>
    <row r="23" spans="1:19" ht="30">
      <c r="A23" s="146"/>
      <c r="B23" s="15" t="s">
        <v>68</v>
      </c>
      <c r="C23" s="24">
        <v>5480.11</v>
      </c>
      <c r="D23" s="24">
        <v>0</v>
      </c>
      <c r="E23" s="24">
        <v>0</v>
      </c>
      <c r="F23" s="34">
        <v>0</v>
      </c>
      <c r="G23" s="24">
        <v>5480.11</v>
      </c>
      <c r="H23" s="24">
        <v>2482.3249999999998</v>
      </c>
      <c r="I23" s="24">
        <v>2482.3000000000002</v>
      </c>
      <c r="J23" s="34">
        <f>I23/G23</f>
        <v>0.45296536018437594</v>
      </c>
      <c r="K23" s="24">
        <v>18610.3</v>
      </c>
      <c r="L23" s="45">
        <v>4993.7</v>
      </c>
      <c r="M23" s="45">
        <v>4993.7</v>
      </c>
      <c r="N23" s="34">
        <f t="shared" si="1"/>
        <v>0.26832990333310047</v>
      </c>
      <c r="O23" s="62">
        <v>18610.3</v>
      </c>
      <c r="P23" s="62">
        <v>6012.6</v>
      </c>
      <c r="Q23" s="62">
        <v>6012.6</v>
      </c>
      <c r="R23" s="57">
        <v>0.32300000000000001</v>
      </c>
    </row>
    <row r="24" spans="1:19">
      <c r="A24" s="146"/>
      <c r="B24" s="15" t="s">
        <v>69</v>
      </c>
      <c r="C24" s="24">
        <v>0</v>
      </c>
      <c r="D24" s="24">
        <v>0</v>
      </c>
      <c r="E24" s="24">
        <v>0</v>
      </c>
      <c r="F24" s="34">
        <v>0</v>
      </c>
      <c r="G24" s="24">
        <v>0</v>
      </c>
      <c r="H24" s="24">
        <v>0</v>
      </c>
      <c r="I24" s="24">
        <v>0</v>
      </c>
      <c r="J24" s="34">
        <v>0</v>
      </c>
      <c r="K24" s="24">
        <v>0</v>
      </c>
      <c r="L24" s="24">
        <v>0</v>
      </c>
      <c r="M24" s="24">
        <v>0</v>
      </c>
      <c r="N24" s="34">
        <v>0</v>
      </c>
      <c r="O24" s="56">
        <v>0</v>
      </c>
      <c r="P24" s="56">
        <v>0</v>
      </c>
      <c r="Q24" s="56">
        <v>0</v>
      </c>
      <c r="R24" s="57">
        <v>0</v>
      </c>
    </row>
    <row r="25" spans="1:19" ht="30">
      <c r="A25" s="146"/>
      <c r="B25" s="15" t="s">
        <v>70</v>
      </c>
      <c r="C25" s="24">
        <v>0</v>
      </c>
      <c r="D25" s="24">
        <v>0</v>
      </c>
      <c r="E25" s="24">
        <v>0</v>
      </c>
      <c r="F25" s="34">
        <v>0</v>
      </c>
      <c r="G25" s="24">
        <v>28086</v>
      </c>
      <c r="H25" s="24">
        <v>0</v>
      </c>
      <c r="I25" s="24">
        <v>0</v>
      </c>
      <c r="J25" s="34">
        <v>0</v>
      </c>
      <c r="K25" s="24">
        <v>35161.300000000003</v>
      </c>
      <c r="L25" s="24">
        <v>30708.400000000001</v>
      </c>
      <c r="M25" s="24">
        <v>30708.400000000001</v>
      </c>
      <c r="N25" s="34">
        <f t="shared" si="1"/>
        <v>0.87335792476387386</v>
      </c>
      <c r="O25" s="56">
        <v>35161.300000000003</v>
      </c>
      <c r="P25" s="56">
        <v>35161.199999999997</v>
      </c>
      <c r="Q25" s="56">
        <v>35161.199999999997</v>
      </c>
      <c r="R25" s="57">
        <f>Q25/O25</f>
        <v>0.99999715596408534</v>
      </c>
    </row>
    <row r="26" spans="1:19">
      <c r="A26" s="147"/>
      <c r="B26" s="15" t="s">
        <v>71</v>
      </c>
      <c r="C26" s="24">
        <v>0</v>
      </c>
      <c r="D26" s="24">
        <v>0</v>
      </c>
      <c r="E26" s="24">
        <v>0</v>
      </c>
      <c r="F26" s="34">
        <v>0</v>
      </c>
      <c r="G26" s="24">
        <v>0</v>
      </c>
      <c r="H26" s="24">
        <v>0</v>
      </c>
      <c r="I26" s="24">
        <v>0</v>
      </c>
      <c r="J26" s="34">
        <v>0</v>
      </c>
      <c r="K26" s="24">
        <v>0</v>
      </c>
      <c r="L26" s="24">
        <v>0</v>
      </c>
      <c r="M26" s="24">
        <v>0</v>
      </c>
      <c r="N26" s="34">
        <v>0</v>
      </c>
      <c r="O26" s="56">
        <v>0</v>
      </c>
      <c r="P26" s="56">
        <v>0</v>
      </c>
      <c r="Q26" s="56">
        <v>0</v>
      </c>
      <c r="R26" s="57">
        <v>0</v>
      </c>
    </row>
    <row r="27" spans="1:19" ht="15" customHeight="1">
      <c r="A27" s="145" t="s">
        <v>139</v>
      </c>
      <c r="B27" s="14" t="s">
        <v>67</v>
      </c>
      <c r="C27" s="24">
        <v>0</v>
      </c>
      <c r="D27" s="24">
        <v>0</v>
      </c>
      <c r="E27" s="24">
        <v>0</v>
      </c>
      <c r="F27" s="34">
        <v>0</v>
      </c>
      <c r="G27" s="24">
        <v>0</v>
      </c>
      <c r="H27" s="24">
        <v>0</v>
      </c>
      <c r="I27" s="24">
        <v>0</v>
      </c>
      <c r="J27" s="34">
        <v>0</v>
      </c>
      <c r="K27" s="24">
        <f>K28+K29+K30+K31</f>
        <v>1512</v>
      </c>
      <c r="L27" s="24">
        <f t="shared" ref="L27:M27" si="2">L28+L29+L30+L31</f>
        <v>0</v>
      </c>
      <c r="M27" s="24">
        <f t="shared" si="2"/>
        <v>0</v>
      </c>
      <c r="N27" s="34">
        <f t="shared" ref="N27:N28" si="3">M27/K27</f>
        <v>0</v>
      </c>
      <c r="O27" s="67">
        <v>0</v>
      </c>
      <c r="P27" s="67">
        <v>0</v>
      </c>
      <c r="Q27" s="67">
        <v>0</v>
      </c>
      <c r="R27" s="57">
        <v>0</v>
      </c>
    </row>
    <row r="28" spans="1:19" ht="30">
      <c r="A28" s="146"/>
      <c r="B28" s="15" t="s">
        <v>68</v>
      </c>
      <c r="C28" s="24">
        <v>0</v>
      </c>
      <c r="D28" s="24">
        <v>0</v>
      </c>
      <c r="E28" s="24">
        <v>0</v>
      </c>
      <c r="F28" s="34">
        <v>0</v>
      </c>
      <c r="G28" s="24">
        <v>0</v>
      </c>
      <c r="H28" s="24">
        <v>0</v>
      </c>
      <c r="I28" s="24">
        <v>0</v>
      </c>
      <c r="J28" s="34">
        <v>0</v>
      </c>
      <c r="K28" s="24">
        <v>1512</v>
      </c>
      <c r="L28" s="45">
        <v>0</v>
      </c>
      <c r="M28" s="45">
        <v>0</v>
      </c>
      <c r="N28" s="34">
        <f t="shared" si="3"/>
        <v>0</v>
      </c>
      <c r="O28" s="67">
        <v>0</v>
      </c>
      <c r="P28" s="67">
        <v>0</v>
      </c>
      <c r="Q28" s="67">
        <v>0</v>
      </c>
      <c r="R28" s="57">
        <v>0</v>
      </c>
    </row>
    <row r="29" spans="1:19">
      <c r="A29" s="146"/>
      <c r="B29" s="15" t="s">
        <v>69</v>
      </c>
      <c r="C29" s="24">
        <v>0</v>
      </c>
      <c r="D29" s="24">
        <v>0</v>
      </c>
      <c r="E29" s="24">
        <v>0</v>
      </c>
      <c r="F29" s="34">
        <v>0</v>
      </c>
      <c r="G29" s="24">
        <v>0</v>
      </c>
      <c r="H29" s="24">
        <v>0</v>
      </c>
      <c r="I29" s="24">
        <v>0</v>
      </c>
      <c r="J29" s="34">
        <v>0</v>
      </c>
      <c r="K29" s="24">
        <v>0</v>
      </c>
      <c r="L29" s="24">
        <v>0</v>
      </c>
      <c r="M29" s="24">
        <v>0</v>
      </c>
      <c r="N29" s="34">
        <v>0</v>
      </c>
      <c r="O29" s="67">
        <v>0</v>
      </c>
      <c r="P29" s="67">
        <v>0</v>
      </c>
      <c r="Q29" s="67">
        <v>0</v>
      </c>
      <c r="R29" s="57">
        <v>0</v>
      </c>
    </row>
    <row r="30" spans="1:19" ht="30">
      <c r="A30" s="146"/>
      <c r="B30" s="15" t="s">
        <v>70</v>
      </c>
      <c r="C30" s="24">
        <v>0</v>
      </c>
      <c r="D30" s="24">
        <v>0</v>
      </c>
      <c r="E30" s="24">
        <v>0</v>
      </c>
      <c r="F30" s="34">
        <v>0</v>
      </c>
      <c r="G30" s="24">
        <v>0</v>
      </c>
      <c r="H30" s="24">
        <v>0</v>
      </c>
      <c r="I30" s="24">
        <v>0</v>
      </c>
      <c r="J30" s="34">
        <v>0</v>
      </c>
      <c r="K30" s="24">
        <v>0</v>
      </c>
      <c r="L30" s="24">
        <v>0</v>
      </c>
      <c r="M30" s="24">
        <v>0</v>
      </c>
      <c r="N30" s="34">
        <v>0</v>
      </c>
      <c r="O30" s="67">
        <v>0</v>
      </c>
      <c r="P30" s="67">
        <v>0</v>
      </c>
      <c r="Q30" s="67">
        <v>0</v>
      </c>
      <c r="R30" s="57">
        <v>0</v>
      </c>
    </row>
    <row r="31" spans="1:19">
      <c r="A31" s="147"/>
      <c r="B31" s="15" t="s">
        <v>71</v>
      </c>
      <c r="C31" s="24">
        <v>0</v>
      </c>
      <c r="D31" s="24">
        <v>0</v>
      </c>
      <c r="E31" s="24">
        <v>0</v>
      </c>
      <c r="F31" s="34">
        <v>0</v>
      </c>
      <c r="G31" s="24">
        <v>0</v>
      </c>
      <c r="H31" s="24">
        <v>0</v>
      </c>
      <c r="I31" s="24">
        <v>0</v>
      </c>
      <c r="J31" s="34">
        <v>0</v>
      </c>
      <c r="K31" s="24">
        <v>0</v>
      </c>
      <c r="L31" s="24">
        <v>0</v>
      </c>
      <c r="M31" s="24">
        <v>0</v>
      </c>
      <c r="N31" s="34">
        <v>0</v>
      </c>
      <c r="O31" s="67">
        <v>0</v>
      </c>
      <c r="P31" s="67">
        <v>0</v>
      </c>
      <c r="Q31" s="67">
        <v>0</v>
      </c>
      <c r="R31" s="57">
        <v>0</v>
      </c>
    </row>
    <row r="32" spans="1:19">
      <c r="O32"/>
      <c r="P32"/>
      <c r="Q32"/>
      <c r="R32"/>
    </row>
    <row r="33" spans="1:18">
      <c r="O33"/>
      <c r="P33"/>
      <c r="Q33"/>
      <c r="R33"/>
    </row>
    <row r="34" spans="1:18">
      <c r="O34" s="64"/>
      <c r="P34" s="64"/>
      <c r="Q34"/>
      <c r="R34"/>
    </row>
    <row r="35" spans="1:18">
      <c r="O35"/>
      <c r="P35"/>
      <c r="Q35"/>
      <c r="R35"/>
    </row>
    <row r="36" spans="1:18">
      <c r="L36" s="39"/>
      <c r="O36"/>
      <c r="P36"/>
      <c r="Q36"/>
      <c r="R36"/>
    </row>
    <row r="37" spans="1:18">
      <c r="O37"/>
      <c r="P37"/>
      <c r="Q37"/>
      <c r="R37"/>
    </row>
    <row r="38" spans="1:18">
      <c r="O38"/>
      <c r="P38"/>
      <c r="Q38"/>
      <c r="R38"/>
    </row>
    <row r="39" spans="1:18">
      <c r="O39"/>
      <c r="P39"/>
      <c r="Q39"/>
      <c r="R39"/>
    </row>
    <row r="40" spans="1:18" ht="15.75">
      <c r="A40" s="20" t="s">
        <v>72</v>
      </c>
      <c r="B40" s="20" t="s">
        <v>73</v>
      </c>
      <c r="O40"/>
      <c r="P40"/>
      <c r="Q40"/>
      <c r="R40"/>
    </row>
    <row r="41" spans="1:18">
      <c r="O41"/>
      <c r="P41"/>
      <c r="Q41"/>
      <c r="R41"/>
    </row>
    <row r="42" spans="1:18">
      <c r="O42"/>
      <c r="P42"/>
      <c r="Q42"/>
      <c r="R42"/>
    </row>
    <row r="43" spans="1:18">
      <c r="O43"/>
      <c r="P43"/>
      <c r="Q43"/>
      <c r="R43"/>
    </row>
    <row r="44" spans="1:18">
      <c r="O44"/>
      <c r="P44"/>
      <c r="Q44"/>
      <c r="R44"/>
    </row>
    <row r="45" spans="1:18">
      <c r="O45"/>
      <c r="P45"/>
      <c r="Q45"/>
      <c r="R45"/>
    </row>
    <row r="46" spans="1:18">
      <c r="O46"/>
      <c r="P46"/>
      <c r="Q46"/>
      <c r="R46"/>
    </row>
    <row r="47" spans="1:18">
      <c r="O47"/>
      <c r="P47"/>
      <c r="Q47"/>
      <c r="R47"/>
    </row>
    <row r="48" spans="1:18">
      <c r="O48"/>
      <c r="P48"/>
      <c r="Q48"/>
      <c r="R48"/>
    </row>
    <row r="49" spans="15:18">
      <c r="O49"/>
      <c r="P49"/>
      <c r="Q49"/>
      <c r="R49"/>
    </row>
    <row r="50" spans="15:18">
      <c r="O50"/>
      <c r="P50"/>
      <c r="Q50"/>
      <c r="R50"/>
    </row>
    <row r="51" spans="15:18">
      <c r="O51"/>
      <c r="P51"/>
      <c r="Q51"/>
      <c r="R51"/>
    </row>
    <row r="52" spans="15:18">
      <c r="O52"/>
      <c r="P52"/>
      <c r="Q52"/>
      <c r="R52"/>
    </row>
    <row r="53" spans="15:18">
      <c r="O53"/>
      <c r="P53"/>
      <c r="Q53"/>
      <c r="R53"/>
    </row>
    <row r="54" spans="15:18">
      <c r="O54"/>
      <c r="P54"/>
      <c r="Q54"/>
      <c r="R54"/>
    </row>
    <row r="55" spans="15:18">
      <c r="O55"/>
      <c r="P55"/>
      <c r="Q55"/>
      <c r="R55"/>
    </row>
    <row r="56" spans="15:18">
      <c r="O56"/>
      <c r="P56"/>
      <c r="Q56"/>
      <c r="R56"/>
    </row>
    <row r="57" spans="15:18">
      <c r="O57"/>
      <c r="P57"/>
      <c r="Q57"/>
      <c r="R57"/>
    </row>
    <row r="58" spans="15:18">
      <c r="O58"/>
      <c r="P58"/>
      <c r="Q58"/>
      <c r="R58"/>
    </row>
    <row r="59" spans="15:18">
      <c r="O59"/>
      <c r="P59"/>
      <c r="Q59"/>
      <c r="R59"/>
    </row>
    <row r="60" spans="15:18">
      <c r="O60"/>
      <c r="P60"/>
      <c r="Q60"/>
      <c r="R60"/>
    </row>
    <row r="61" spans="15:18">
      <c r="O61"/>
      <c r="P61"/>
      <c r="Q61"/>
      <c r="R61"/>
    </row>
    <row r="62" spans="15:18">
      <c r="O62"/>
      <c r="P62"/>
      <c r="Q62"/>
      <c r="R62"/>
    </row>
    <row r="63" spans="15:18">
      <c r="O63"/>
      <c r="P63"/>
      <c r="Q63"/>
      <c r="R63"/>
    </row>
    <row r="64" spans="15:18">
      <c r="O64"/>
      <c r="P64"/>
      <c r="Q64"/>
      <c r="R64"/>
    </row>
    <row r="65" spans="15:18">
      <c r="O65"/>
      <c r="P65"/>
      <c r="Q65"/>
      <c r="R65"/>
    </row>
    <row r="66" spans="15:18">
      <c r="O66"/>
      <c r="P66"/>
      <c r="Q66"/>
      <c r="R66"/>
    </row>
    <row r="67" spans="15:18">
      <c r="O67"/>
      <c r="P67"/>
      <c r="Q67"/>
      <c r="R67"/>
    </row>
    <row r="68" spans="15:18">
      <c r="O68"/>
      <c r="P68"/>
      <c r="Q68"/>
      <c r="R68"/>
    </row>
    <row r="69" spans="15:18">
      <c r="O69"/>
      <c r="P69"/>
      <c r="Q69"/>
      <c r="R69"/>
    </row>
    <row r="70" spans="15:18">
      <c r="O70"/>
      <c r="P70"/>
      <c r="Q70"/>
      <c r="R70"/>
    </row>
    <row r="71" spans="15:18">
      <c r="O71"/>
      <c r="P71"/>
      <c r="Q71"/>
      <c r="R71"/>
    </row>
    <row r="72" spans="15:18">
      <c r="O72"/>
      <c r="P72"/>
      <c r="Q72"/>
      <c r="R72"/>
    </row>
    <row r="73" spans="15:18">
      <c r="O73"/>
      <c r="P73"/>
      <c r="Q73"/>
      <c r="R73"/>
    </row>
    <row r="74" spans="15:18">
      <c r="O74"/>
      <c r="P74"/>
      <c r="Q74"/>
      <c r="R74"/>
    </row>
    <row r="75" spans="15:18">
      <c r="O75"/>
      <c r="P75"/>
      <c r="Q75"/>
      <c r="R75"/>
    </row>
    <row r="76" spans="15:18">
      <c r="O76"/>
      <c r="P76"/>
      <c r="Q76"/>
      <c r="R76"/>
    </row>
    <row r="77" spans="15:18">
      <c r="O77"/>
      <c r="P77"/>
      <c r="Q77"/>
      <c r="R77"/>
    </row>
    <row r="78" spans="15:18">
      <c r="O78"/>
      <c r="P78"/>
      <c r="Q78"/>
      <c r="R78"/>
    </row>
    <row r="79" spans="15:18">
      <c r="O79"/>
      <c r="P79"/>
      <c r="Q79"/>
      <c r="R79"/>
    </row>
    <row r="80" spans="15:18">
      <c r="O80"/>
      <c r="P80"/>
      <c r="Q80"/>
      <c r="R80"/>
    </row>
    <row r="81" spans="15:18">
      <c r="O81"/>
      <c r="P81"/>
      <c r="Q81"/>
      <c r="R81"/>
    </row>
    <row r="82" spans="15:18">
      <c r="O82"/>
      <c r="P82"/>
      <c r="Q82"/>
      <c r="R82"/>
    </row>
    <row r="83" spans="15:18">
      <c r="O83"/>
      <c r="P83"/>
      <c r="Q83"/>
      <c r="R83"/>
    </row>
    <row r="84" spans="15:18">
      <c r="O84"/>
      <c r="P84"/>
      <c r="Q84"/>
      <c r="R84"/>
    </row>
    <row r="85" spans="15:18">
      <c r="O85"/>
      <c r="P85"/>
      <c r="Q85"/>
      <c r="R85"/>
    </row>
    <row r="86" spans="15:18">
      <c r="O86"/>
      <c r="P86"/>
      <c r="Q86"/>
      <c r="R86"/>
    </row>
    <row r="87" spans="15:18">
      <c r="O87"/>
      <c r="P87"/>
      <c r="Q87"/>
      <c r="R87"/>
    </row>
    <row r="88" spans="15:18">
      <c r="O88"/>
      <c r="P88"/>
      <c r="Q88"/>
      <c r="R88"/>
    </row>
    <row r="89" spans="15:18">
      <c r="O89"/>
      <c r="P89"/>
      <c r="Q89"/>
      <c r="R89"/>
    </row>
    <row r="90" spans="15:18">
      <c r="O90"/>
      <c r="P90"/>
      <c r="Q90"/>
      <c r="R90"/>
    </row>
    <row r="91" spans="15:18">
      <c r="O91"/>
      <c r="P91"/>
      <c r="Q91"/>
      <c r="R91"/>
    </row>
    <row r="92" spans="15:18">
      <c r="O92"/>
      <c r="P92"/>
      <c r="Q92"/>
      <c r="R92"/>
    </row>
    <row r="93" spans="15:18">
      <c r="O93"/>
      <c r="P93"/>
      <c r="Q93"/>
      <c r="R93"/>
    </row>
    <row r="94" spans="15:18">
      <c r="O94"/>
      <c r="P94"/>
      <c r="Q94"/>
      <c r="R94"/>
    </row>
    <row r="95" spans="15:18">
      <c r="O95"/>
      <c r="P95"/>
      <c r="Q95"/>
      <c r="R95"/>
    </row>
    <row r="96" spans="15:18">
      <c r="O96"/>
      <c r="P96"/>
      <c r="Q96"/>
      <c r="R96"/>
    </row>
    <row r="97" spans="15:18">
      <c r="O97"/>
      <c r="P97"/>
      <c r="Q97"/>
      <c r="R97"/>
    </row>
    <row r="98" spans="15:18">
      <c r="O98"/>
      <c r="P98"/>
      <c r="Q98"/>
      <c r="R98"/>
    </row>
    <row r="99" spans="15:18">
      <c r="O99"/>
      <c r="P99"/>
      <c r="Q99"/>
      <c r="R99"/>
    </row>
    <row r="100" spans="15:18">
      <c r="O100"/>
      <c r="P100"/>
      <c r="Q100"/>
      <c r="R100"/>
    </row>
    <row r="101" spans="15:18">
      <c r="O101"/>
      <c r="P101"/>
      <c r="Q101"/>
      <c r="R101"/>
    </row>
    <row r="102" spans="15:18">
      <c r="O102"/>
      <c r="P102"/>
      <c r="Q102"/>
      <c r="R102"/>
    </row>
    <row r="103" spans="15:18">
      <c r="O103"/>
      <c r="P103"/>
      <c r="Q103"/>
      <c r="R103"/>
    </row>
    <row r="104" spans="15:18">
      <c r="O104"/>
      <c r="P104"/>
      <c r="Q104"/>
      <c r="R104"/>
    </row>
    <row r="105" spans="15:18">
      <c r="O105"/>
      <c r="P105"/>
      <c r="Q105"/>
      <c r="R105"/>
    </row>
    <row r="106" spans="15:18">
      <c r="O106"/>
      <c r="P106"/>
      <c r="Q106"/>
      <c r="R106"/>
    </row>
    <row r="107" spans="15:18">
      <c r="O107"/>
      <c r="P107"/>
      <c r="Q107"/>
      <c r="R107"/>
    </row>
    <row r="108" spans="15:18">
      <c r="O108"/>
      <c r="P108"/>
      <c r="Q108"/>
      <c r="R108"/>
    </row>
    <row r="109" spans="15:18">
      <c r="O109"/>
      <c r="P109"/>
      <c r="Q109"/>
      <c r="R109"/>
    </row>
    <row r="110" spans="15:18">
      <c r="O110"/>
      <c r="P110"/>
      <c r="Q110"/>
      <c r="R110"/>
    </row>
    <row r="111" spans="15:18">
      <c r="O111"/>
      <c r="P111"/>
      <c r="Q111"/>
      <c r="R111"/>
    </row>
    <row r="112" spans="15:18">
      <c r="O112"/>
      <c r="Q112"/>
      <c r="R112"/>
    </row>
    <row r="113" spans="15:18">
      <c r="O113"/>
      <c r="Q113"/>
      <c r="R113"/>
    </row>
    <row r="114" spans="15:18">
      <c r="O114"/>
      <c r="Q114"/>
      <c r="R114"/>
    </row>
    <row r="115" spans="15:18">
      <c r="O115"/>
      <c r="Q115"/>
      <c r="R115"/>
    </row>
    <row r="116" spans="15:18">
      <c r="O116"/>
      <c r="Q116"/>
      <c r="R116"/>
    </row>
    <row r="117" spans="15:18">
      <c r="O117"/>
      <c r="Q117"/>
      <c r="R117"/>
    </row>
    <row r="118" spans="15:18">
      <c r="O118"/>
      <c r="Q118"/>
      <c r="R118"/>
    </row>
    <row r="119" spans="15:18">
      <c r="O119"/>
      <c r="Q119"/>
      <c r="R119"/>
    </row>
    <row r="120" spans="15:18">
      <c r="O120"/>
      <c r="Q120"/>
      <c r="R120"/>
    </row>
    <row r="121" spans="15:18">
      <c r="O121"/>
      <c r="Q121"/>
      <c r="R121"/>
    </row>
    <row r="122" spans="15:18">
      <c r="O122"/>
      <c r="Q122"/>
      <c r="R122"/>
    </row>
    <row r="123" spans="15:18">
      <c r="O123"/>
      <c r="Q123"/>
      <c r="R123"/>
    </row>
    <row r="124" spans="15:18">
      <c r="O124"/>
      <c r="Q124"/>
      <c r="R124"/>
    </row>
    <row r="125" spans="15:18">
      <c r="O125"/>
      <c r="Q125"/>
      <c r="R125"/>
    </row>
    <row r="126" spans="15:18">
      <c r="O126"/>
      <c r="Q126"/>
      <c r="R126"/>
    </row>
    <row r="127" spans="15:18">
      <c r="O127"/>
      <c r="Q127"/>
      <c r="R127"/>
    </row>
    <row r="128" spans="15:18">
      <c r="O128"/>
      <c r="Q128"/>
      <c r="R128"/>
    </row>
    <row r="129" spans="15:18">
      <c r="O129"/>
      <c r="Q129"/>
      <c r="R129"/>
    </row>
    <row r="130" spans="15:18">
      <c r="O130"/>
      <c r="Q130"/>
    </row>
    <row r="131" spans="15:18">
      <c r="O131"/>
      <c r="Q131"/>
    </row>
    <row r="132" spans="15:18">
      <c r="O132"/>
      <c r="Q132"/>
    </row>
    <row r="133" spans="15:18">
      <c r="O133"/>
      <c r="Q133"/>
    </row>
    <row r="134" spans="15:18">
      <c r="O134"/>
      <c r="Q134"/>
    </row>
    <row r="135" spans="15:18">
      <c r="O135"/>
      <c r="Q135"/>
    </row>
    <row r="136" spans="15:18">
      <c r="O136"/>
      <c r="Q136"/>
    </row>
    <row r="137" spans="15:18">
      <c r="O137"/>
      <c r="Q137"/>
    </row>
    <row r="138" spans="15:18">
      <c r="O138"/>
      <c r="Q138"/>
    </row>
    <row r="139" spans="15:18">
      <c r="O139"/>
      <c r="Q139"/>
    </row>
    <row r="140" spans="15:18">
      <c r="O140"/>
      <c r="Q140"/>
    </row>
    <row r="141" spans="15:18">
      <c r="O141"/>
      <c r="Q141"/>
    </row>
    <row r="142" spans="15:18">
      <c r="O142"/>
      <c r="Q142"/>
    </row>
    <row r="143" spans="15:18">
      <c r="O143"/>
      <c r="Q143"/>
    </row>
    <row r="144" spans="15:18">
      <c r="O144"/>
      <c r="Q144"/>
    </row>
    <row r="145" spans="15:17">
      <c r="O145"/>
      <c r="Q145"/>
    </row>
    <row r="146" spans="15:17">
      <c r="O146"/>
      <c r="Q146"/>
    </row>
    <row r="147" spans="15:17">
      <c r="O147"/>
      <c r="Q147"/>
    </row>
    <row r="148" spans="15:17">
      <c r="O148"/>
      <c r="Q148"/>
    </row>
    <row r="149" spans="15:17">
      <c r="O149"/>
      <c r="Q149"/>
    </row>
    <row r="150" spans="15:17">
      <c r="O150"/>
      <c r="Q150"/>
    </row>
    <row r="151" spans="15:17">
      <c r="O151"/>
      <c r="Q151"/>
    </row>
    <row r="152" spans="15:17">
      <c r="O152"/>
      <c r="Q152"/>
    </row>
    <row r="153" spans="15:17">
      <c r="O153"/>
      <c r="Q153"/>
    </row>
    <row r="154" spans="15:17">
      <c r="O154"/>
      <c r="Q154"/>
    </row>
    <row r="155" spans="15:17">
      <c r="O155"/>
      <c r="Q155"/>
    </row>
    <row r="156" spans="15:17">
      <c r="O156"/>
      <c r="Q156"/>
    </row>
    <row r="157" spans="15:17">
      <c r="O157"/>
      <c r="Q157"/>
    </row>
    <row r="158" spans="15:17">
      <c r="O158"/>
      <c r="Q158"/>
    </row>
    <row r="159" spans="15:17">
      <c r="O159"/>
      <c r="Q159"/>
    </row>
    <row r="160" spans="15:17">
      <c r="O160"/>
      <c r="Q160"/>
    </row>
    <row r="161" spans="15:17">
      <c r="O161"/>
      <c r="Q161"/>
    </row>
    <row r="162" spans="15:17">
      <c r="O162"/>
      <c r="Q162"/>
    </row>
    <row r="163" spans="15:17">
      <c r="O163"/>
      <c r="Q163"/>
    </row>
    <row r="164" spans="15:17">
      <c r="O164"/>
      <c r="Q164"/>
    </row>
    <row r="165" spans="15:17">
      <c r="O165"/>
      <c r="Q165"/>
    </row>
    <row r="166" spans="15:17">
      <c r="O166"/>
      <c r="Q166"/>
    </row>
    <row r="167" spans="15:17">
      <c r="O167"/>
      <c r="Q167"/>
    </row>
    <row r="168" spans="15:17">
      <c r="O168"/>
      <c r="Q168"/>
    </row>
    <row r="169" spans="15:17">
      <c r="O169"/>
      <c r="Q169"/>
    </row>
    <row r="170" spans="15:17">
      <c r="O170"/>
      <c r="Q170"/>
    </row>
    <row r="171" spans="15:17">
      <c r="O171"/>
      <c r="Q171"/>
    </row>
    <row r="172" spans="15:17">
      <c r="O172"/>
      <c r="Q172"/>
    </row>
    <row r="173" spans="15:17">
      <c r="O173"/>
      <c r="Q173"/>
    </row>
    <row r="174" spans="15:17">
      <c r="O174"/>
      <c r="Q174"/>
    </row>
    <row r="175" spans="15:17">
      <c r="O175"/>
      <c r="Q175"/>
    </row>
    <row r="176" spans="15:17">
      <c r="O176"/>
      <c r="Q176"/>
    </row>
    <row r="177" spans="15:17">
      <c r="O177"/>
      <c r="Q177"/>
    </row>
    <row r="178" spans="15:17">
      <c r="O178"/>
      <c r="Q178"/>
    </row>
    <row r="179" spans="15:17">
      <c r="O179"/>
      <c r="Q179"/>
    </row>
    <row r="180" spans="15:17">
      <c r="O180"/>
      <c r="Q180"/>
    </row>
    <row r="181" spans="15:17">
      <c r="O181"/>
      <c r="Q181"/>
    </row>
    <row r="182" spans="15:17">
      <c r="O182"/>
      <c r="Q182"/>
    </row>
    <row r="183" spans="15:17">
      <c r="O183"/>
      <c r="Q183"/>
    </row>
    <row r="184" spans="15:17">
      <c r="O184"/>
      <c r="Q184"/>
    </row>
    <row r="185" spans="15:17">
      <c r="O185"/>
      <c r="Q185"/>
    </row>
    <row r="186" spans="15:17">
      <c r="O186"/>
      <c r="Q186"/>
    </row>
    <row r="187" spans="15:17">
      <c r="O187"/>
      <c r="Q187"/>
    </row>
    <row r="188" spans="15:17">
      <c r="O188"/>
      <c r="Q188"/>
    </row>
    <row r="189" spans="15:17">
      <c r="O189"/>
      <c r="Q189"/>
    </row>
    <row r="190" spans="15:17">
      <c r="O190"/>
      <c r="Q190"/>
    </row>
    <row r="191" spans="15:17">
      <c r="O191"/>
      <c r="Q191"/>
    </row>
    <row r="192" spans="15:17">
      <c r="O192"/>
      <c r="Q192"/>
    </row>
    <row r="193" spans="15:17">
      <c r="O193"/>
      <c r="Q193"/>
    </row>
    <row r="194" spans="15:17">
      <c r="O194"/>
      <c r="Q194"/>
    </row>
    <row r="195" spans="15:17">
      <c r="O195"/>
      <c r="Q195"/>
    </row>
    <row r="196" spans="15:17">
      <c r="O196"/>
      <c r="Q196"/>
    </row>
    <row r="197" spans="15:17">
      <c r="O197"/>
      <c r="Q197"/>
    </row>
    <row r="198" spans="15:17">
      <c r="O198"/>
      <c r="Q198"/>
    </row>
    <row r="199" spans="15:17">
      <c r="O199"/>
      <c r="Q199"/>
    </row>
    <row r="200" spans="15:17">
      <c r="O200"/>
      <c r="Q200"/>
    </row>
    <row r="201" spans="15:17">
      <c r="O201"/>
      <c r="Q201"/>
    </row>
    <row r="202" spans="15:17">
      <c r="O202"/>
      <c r="Q202"/>
    </row>
    <row r="203" spans="15:17">
      <c r="O203"/>
      <c r="Q203"/>
    </row>
    <row r="204" spans="15:17">
      <c r="O204"/>
      <c r="Q204"/>
    </row>
    <row r="205" spans="15:17">
      <c r="O205"/>
      <c r="Q205"/>
    </row>
    <row r="206" spans="15:17">
      <c r="O206"/>
      <c r="Q206"/>
    </row>
    <row r="207" spans="15:17">
      <c r="O207"/>
      <c r="Q207"/>
    </row>
    <row r="208" spans="15:17">
      <c r="O208"/>
      <c r="Q208"/>
    </row>
    <row r="209" spans="15:17">
      <c r="O209"/>
      <c r="Q209"/>
    </row>
    <row r="210" spans="15:17">
      <c r="O210"/>
      <c r="Q210"/>
    </row>
    <row r="211" spans="15:17">
      <c r="O211"/>
      <c r="Q211"/>
    </row>
    <row r="212" spans="15:17">
      <c r="O212"/>
      <c r="Q212"/>
    </row>
    <row r="213" spans="15:17">
      <c r="O213"/>
      <c r="Q213"/>
    </row>
    <row r="214" spans="15:17">
      <c r="O214"/>
      <c r="Q214"/>
    </row>
    <row r="215" spans="15:17">
      <c r="O215"/>
      <c r="Q215"/>
    </row>
    <row r="216" spans="15:17">
      <c r="O216"/>
      <c r="Q216"/>
    </row>
    <row r="217" spans="15:17">
      <c r="O217"/>
      <c r="Q217"/>
    </row>
    <row r="218" spans="15:17">
      <c r="O218"/>
      <c r="Q218"/>
    </row>
    <row r="219" spans="15:17">
      <c r="O219"/>
      <c r="Q219"/>
    </row>
    <row r="220" spans="15:17">
      <c r="O220"/>
      <c r="Q220"/>
    </row>
    <row r="221" spans="15:17">
      <c r="O221"/>
      <c r="Q221"/>
    </row>
    <row r="222" spans="15:17">
      <c r="O222"/>
      <c r="Q222"/>
    </row>
    <row r="223" spans="15:17">
      <c r="O223"/>
      <c r="Q223"/>
    </row>
    <row r="224" spans="15:17">
      <c r="O224"/>
      <c r="Q224"/>
    </row>
    <row r="225" spans="15:17">
      <c r="O225"/>
      <c r="Q225"/>
    </row>
    <row r="226" spans="15:17">
      <c r="O226"/>
      <c r="Q226"/>
    </row>
    <row r="227" spans="15:17">
      <c r="O227"/>
      <c r="Q227"/>
    </row>
    <row r="228" spans="15:17">
      <c r="O228"/>
      <c r="Q228"/>
    </row>
    <row r="229" spans="15:17">
      <c r="O229"/>
      <c r="Q229"/>
    </row>
    <row r="230" spans="15:17">
      <c r="O230"/>
      <c r="Q230"/>
    </row>
    <row r="231" spans="15:17">
      <c r="O231"/>
      <c r="Q231"/>
    </row>
    <row r="232" spans="15:17">
      <c r="O232"/>
      <c r="Q232"/>
    </row>
    <row r="233" spans="15:17">
      <c r="O233"/>
      <c r="Q233"/>
    </row>
    <row r="234" spans="15:17">
      <c r="O234"/>
      <c r="Q234"/>
    </row>
    <row r="235" spans="15:17">
      <c r="O235"/>
      <c r="Q235"/>
    </row>
    <row r="236" spans="15:17">
      <c r="O236"/>
      <c r="Q236"/>
    </row>
    <row r="237" spans="15:17">
      <c r="O237"/>
      <c r="Q237"/>
    </row>
    <row r="238" spans="15:17">
      <c r="O238"/>
      <c r="Q238"/>
    </row>
    <row r="239" spans="15:17">
      <c r="O239"/>
      <c r="Q239"/>
    </row>
    <row r="240" spans="15:17">
      <c r="O240"/>
      <c r="Q240"/>
    </row>
    <row r="241" spans="15:17">
      <c r="O241"/>
      <c r="Q241"/>
    </row>
    <row r="242" spans="15:17">
      <c r="O242"/>
      <c r="Q242"/>
    </row>
    <row r="243" spans="15:17">
      <c r="O243"/>
      <c r="Q243"/>
    </row>
    <row r="244" spans="15:17">
      <c r="O244"/>
      <c r="Q244"/>
    </row>
    <row r="245" spans="15:17">
      <c r="O245"/>
      <c r="Q245"/>
    </row>
    <row r="246" spans="15:17">
      <c r="O246"/>
      <c r="Q246"/>
    </row>
    <row r="247" spans="15:17">
      <c r="O247"/>
      <c r="Q247"/>
    </row>
    <row r="248" spans="15:17">
      <c r="O248"/>
      <c r="Q248"/>
    </row>
    <row r="249" spans="15:17">
      <c r="O249"/>
      <c r="Q249"/>
    </row>
    <row r="250" spans="15:17">
      <c r="O250"/>
      <c r="Q250"/>
    </row>
    <row r="251" spans="15:17">
      <c r="O251"/>
      <c r="Q251"/>
    </row>
    <row r="252" spans="15:17">
      <c r="O252"/>
      <c r="Q252"/>
    </row>
    <row r="253" spans="15:17">
      <c r="O253"/>
      <c r="Q253"/>
    </row>
    <row r="254" spans="15:17">
      <c r="O254"/>
      <c r="Q254"/>
    </row>
    <row r="255" spans="15:17">
      <c r="O255"/>
      <c r="Q255"/>
    </row>
    <row r="256" spans="15:17">
      <c r="O256"/>
      <c r="Q256"/>
    </row>
    <row r="257" spans="15:17">
      <c r="O257"/>
      <c r="Q257"/>
    </row>
    <row r="258" spans="15:17">
      <c r="O258"/>
      <c r="Q258"/>
    </row>
    <row r="259" spans="15:17">
      <c r="O259"/>
      <c r="Q259"/>
    </row>
    <row r="260" spans="15:17">
      <c r="O260"/>
      <c r="Q260"/>
    </row>
    <row r="261" spans="15:17">
      <c r="O261"/>
      <c r="Q261"/>
    </row>
    <row r="262" spans="15:17">
      <c r="O262"/>
      <c r="Q262"/>
    </row>
    <row r="263" spans="15:17">
      <c r="O263"/>
      <c r="Q263"/>
    </row>
    <row r="264" spans="15:17">
      <c r="O264"/>
      <c r="Q264"/>
    </row>
    <row r="265" spans="15:17">
      <c r="O265"/>
      <c r="Q265"/>
    </row>
    <row r="266" spans="15:17">
      <c r="O266"/>
      <c r="Q266"/>
    </row>
    <row r="267" spans="15:17">
      <c r="O267"/>
      <c r="Q267"/>
    </row>
    <row r="268" spans="15:17">
      <c r="O268"/>
      <c r="Q268"/>
    </row>
    <row r="269" spans="15:17">
      <c r="O269"/>
      <c r="Q269"/>
    </row>
    <row r="270" spans="15:17">
      <c r="O270"/>
      <c r="Q270"/>
    </row>
    <row r="271" spans="15:17">
      <c r="O271"/>
      <c r="Q271"/>
    </row>
    <row r="272" spans="15:17">
      <c r="O272"/>
      <c r="Q272"/>
    </row>
    <row r="273" spans="15:17">
      <c r="O273"/>
      <c r="Q273"/>
    </row>
    <row r="274" spans="15:17">
      <c r="O274"/>
      <c r="Q274"/>
    </row>
    <row r="275" spans="15:17">
      <c r="O275"/>
      <c r="Q275"/>
    </row>
    <row r="276" spans="15:17">
      <c r="O276"/>
      <c r="Q276"/>
    </row>
    <row r="277" spans="15:17">
      <c r="O277"/>
      <c r="Q277"/>
    </row>
    <row r="278" spans="15:17">
      <c r="O278"/>
      <c r="Q278"/>
    </row>
    <row r="279" spans="15:17">
      <c r="O279"/>
      <c r="Q279"/>
    </row>
    <row r="280" spans="15:17">
      <c r="O280"/>
      <c r="Q280"/>
    </row>
    <row r="281" spans="15:17">
      <c r="O281"/>
      <c r="Q281"/>
    </row>
    <row r="282" spans="15:17">
      <c r="O282"/>
      <c r="Q282"/>
    </row>
    <row r="283" spans="15:17">
      <c r="O283"/>
      <c r="Q283"/>
    </row>
    <row r="284" spans="15:17">
      <c r="O284"/>
      <c r="Q284"/>
    </row>
    <row r="285" spans="15:17">
      <c r="O285"/>
      <c r="Q285"/>
    </row>
    <row r="286" spans="15:17">
      <c r="O286"/>
      <c r="Q286"/>
    </row>
    <row r="287" spans="15:17">
      <c r="O287"/>
      <c r="Q287"/>
    </row>
    <row r="288" spans="15:17">
      <c r="O288"/>
      <c r="Q288"/>
    </row>
    <row r="289" spans="15:17">
      <c r="O289"/>
      <c r="Q289"/>
    </row>
    <row r="290" spans="15:17">
      <c r="O290"/>
      <c r="Q290"/>
    </row>
    <row r="291" spans="15:17">
      <c r="O291"/>
      <c r="Q291"/>
    </row>
    <row r="292" spans="15:17">
      <c r="O292"/>
      <c r="Q292"/>
    </row>
    <row r="293" spans="15:17">
      <c r="O293"/>
      <c r="Q293"/>
    </row>
    <row r="294" spans="15:17">
      <c r="O294"/>
      <c r="Q294"/>
    </row>
    <row r="295" spans="15:17">
      <c r="O295"/>
      <c r="Q295"/>
    </row>
    <row r="296" spans="15:17">
      <c r="O296"/>
      <c r="Q296"/>
    </row>
    <row r="297" spans="15:17">
      <c r="O297"/>
      <c r="Q297"/>
    </row>
    <row r="298" spans="15:17">
      <c r="O298"/>
      <c r="Q298"/>
    </row>
    <row r="299" spans="15:17">
      <c r="O299"/>
      <c r="Q299"/>
    </row>
    <row r="300" spans="15:17">
      <c r="O300"/>
    </row>
    <row r="301" spans="15:17">
      <c r="O301"/>
    </row>
    <row r="302" spans="15:17">
      <c r="O302"/>
    </row>
    <row r="303" spans="15:17">
      <c r="O303"/>
    </row>
    <row r="304" spans="15:17">
      <c r="O304"/>
    </row>
    <row r="305" spans="15:15">
      <c r="O305"/>
    </row>
  </sheetData>
  <mergeCells count="16">
    <mergeCell ref="O9:R9"/>
    <mergeCell ref="A27:A31"/>
    <mergeCell ref="N1:R1"/>
    <mergeCell ref="N2:R2"/>
    <mergeCell ref="A4:R4"/>
    <mergeCell ref="A5:R5"/>
    <mergeCell ref="A6:R6"/>
    <mergeCell ref="A7:R7"/>
    <mergeCell ref="A17:A21"/>
    <mergeCell ref="A22:A26"/>
    <mergeCell ref="A12:A16"/>
    <mergeCell ref="A9:A10"/>
    <mergeCell ref="B9:B10"/>
    <mergeCell ref="C9:F9"/>
    <mergeCell ref="G9:J9"/>
    <mergeCell ref="K9:N9"/>
  </mergeCells>
  <hyperlinks>
    <hyperlink ref="N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topLeftCell="A7" workbookViewId="0">
      <selection activeCell="J30" sqref="J30"/>
    </sheetView>
  </sheetViews>
  <sheetFormatPr defaultRowHeight="12.75"/>
  <cols>
    <col min="1" max="1" width="26.7109375" style="113" customWidth="1"/>
    <col min="2" max="2" width="29.5703125" style="113" customWidth="1"/>
    <col min="3" max="3" width="15.140625" style="113" customWidth="1"/>
    <col min="4" max="4" width="11" style="113" customWidth="1"/>
    <col min="5" max="5" width="10.28515625" style="113" customWidth="1"/>
    <col min="6" max="6" width="12" style="113" customWidth="1"/>
    <col min="7" max="7" width="15.42578125" style="113" customWidth="1"/>
    <col min="8" max="8" width="11.28515625" style="113" customWidth="1"/>
    <col min="9" max="9" width="10.5703125" style="113" customWidth="1"/>
    <col min="10" max="10" width="11.5703125" style="113" customWidth="1"/>
    <col min="11" max="11" width="13.140625" style="113" customWidth="1"/>
    <col min="12" max="12" width="11" style="113" customWidth="1"/>
    <col min="13" max="13" width="10.42578125" style="113" customWidth="1"/>
    <col min="14" max="14" width="12" style="113" customWidth="1"/>
    <col min="15" max="15" width="12.28515625" style="113" customWidth="1"/>
    <col min="16" max="16" width="10.5703125" style="113" customWidth="1"/>
    <col min="17" max="17" width="10" style="113" customWidth="1"/>
    <col min="18" max="18" width="10.5703125" style="113" customWidth="1"/>
    <col min="19" max="27" width="9.140625" style="113" customWidth="1"/>
    <col min="28" max="256" width="9.140625" style="113"/>
    <col min="257" max="257" width="29.28515625" style="113" customWidth="1"/>
    <col min="258" max="258" width="33.5703125" style="113" customWidth="1"/>
    <col min="259" max="259" width="16.28515625" style="113" customWidth="1"/>
    <col min="260" max="260" width="14.28515625" style="113" customWidth="1"/>
    <col min="261" max="261" width="14" style="113" customWidth="1"/>
    <col min="262" max="262" width="16.85546875" style="113" customWidth="1"/>
    <col min="263" max="263" width="16.28515625" style="113" customWidth="1"/>
    <col min="264" max="265" width="14.140625" style="113" customWidth="1"/>
    <col min="266" max="266" width="18.42578125" style="113" customWidth="1"/>
    <col min="267" max="267" width="15.7109375" style="113" customWidth="1"/>
    <col min="268" max="269" width="14.28515625" style="113" customWidth="1"/>
    <col min="270" max="270" width="18.7109375" style="113" customWidth="1"/>
    <col min="271" max="283" width="0" style="113" hidden="1" customWidth="1"/>
    <col min="284" max="512" width="9.140625" style="113"/>
    <col min="513" max="513" width="29.28515625" style="113" customWidth="1"/>
    <col min="514" max="514" width="33.5703125" style="113" customWidth="1"/>
    <col min="515" max="515" width="16.28515625" style="113" customWidth="1"/>
    <col min="516" max="516" width="14.28515625" style="113" customWidth="1"/>
    <col min="517" max="517" width="14" style="113" customWidth="1"/>
    <col min="518" max="518" width="16.85546875" style="113" customWidth="1"/>
    <col min="519" max="519" width="16.28515625" style="113" customWidth="1"/>
    <col min="520" max="521" width="14.140625" style="113" customWidth="1"/>
    <col min="522" max="522" width="18.42578125" style="113" customWidth="1"/>
    <col min="523" max="523" width="15.7109375" style="113" customWidth="1"/>
    <col min="524" max="525" width="14.28515625" style="113" customWidth="1"/>
    <col min="526" max="526" width="18.7109375" style="113" customWidth="1"/>
    <col min="527" max="539" width="0" style="113" hidden="1" customWidth="1"/>
    <col min="540" max="768" width="9.140625" style="113"/>
    <col min="769" max="769" width="29.28515625" style="113" customWidth="1"/>
    <col min="770" max="770" width="33.5703125" style="113" customWidth="1"/>
    <col min="771" max="771" width="16.28515625" style="113" customWidth="1"/>
    <col min="772" max="772" width="14.28515625" style="113" customWidth="1"/>
    <col min="773" max="773" width="14" style="113" customWidth="1"/>
    <col min="774" max="774" width="16.85546875" style="113" customWidth="1"/>
    <col min="775" max="775" width="16.28515625" style="113" customWidth="1"/>
    <col min="776" max="777" width="14.140625" style="113" customWidth="1"/>
    <col min="778" max="778" width="18.42578125" style="113" customWidth="1"/>
    <col min="779" max="779" width="15.7109375" style="113" customWidth="1"/>
    <col min="780" max="781" width="14.28515625" style="113" customWidth="1"/>
    <col min="782" max="782" width="18.7109375" style="113" customWidth="1"/>
    <col min="783" max="795" width="0" style="113" hidden="1" customWidth="1"/>
    <col min="796" max="1024" width="9.140625" style="113"/>
    <col min="1025" max="1025" width="29.28515625" style="113" customWidth="1"/>
    <col min="1026" max="1026" width="33.5703125" style="113" customWidth="1"/>
    <col min="1027" max="1027" width="16.28515625" style="113" customWidth="1"/>
    <col min="1028" max="1028" width="14.28515625" style="113" customWidth="1"/>
    <col min="1029" max="1029" width="14" style="113" customWidth="1"/>
    <col min="1030" max="1030" width="16.85546875" style="113" customWidth="1"/>
    <col min="1031" max="1031" width="16.28515625" style="113" customWidth="1"/>
    <col min="1032" max="1033" width="14.140625" style="113" customWidth="1"/>
    <col min="1034" max="1034" width="18.42578125" style="113" customWidth="1"/>
    <col min="1035" max="1035" width="15.7109375" style="113" customWidth="1"/>
    <col min="1036" max="1037" width="14.28515625" style="113" customWidth="1"/>
    <col min="1038" max="1038" width="18.7109375" style="113" customWidth="1"/>
    <col min="1039" max="1051" width="0" style="113" hidden="1" customWidth="1"/>
    <col min="1052" max="1280" width="9.140625" style="113"/>
    <col min="1281" max="1281" width="29.28515625" style="113" customWidth="1"/>
    <col min="1282" max="1282" width="33.5703125" style="113" customWidth="1"/>
    <col min="1283" max="1283" width="16.28515625" style="113" customWidth="1"/>
    <col min="1284" max="1284" width="14.28515625" style="113" customWidth="1"/>
    <col min="1285" max="1285" width="14" style="113" customWidth="1"/>
    <col min="1286" max="1286" width="16.85546875" style="113" customWidth="1"/>
    <col min="1287" max="1287" width="16.28515625" style="113" customWidth="1"/>
    <col min="1288" max="1289" width="14.140625" style="113" customWidth="1"/>
    <col min="1290" max="1290" width="18.42578125" style="113" customWidth="1"/>
    <col min="1291" max="1291" width="15.7109375" style="113" customWidth="1"/>
    <col min="1292" max="1293" width="14.28515625" style="113" customWidth="1"/>
    <col min="1294" max="1294" width="18.7109375" style="113" customWidth="1"/>
    <col min="1295" max="1307" width="0" style="113" hidden="1" customWidth="1"/>
    <col min="1308" max="1536" width="9.140625" style="113"/>
    <col min="1537" max="1537" width="29.28515625" style="113" customWidth="1"/>
    <col min="1538" max="1538" width="33.5703125" style="113" customWidth="1"/>
    <col min="1539" max="1539" width="16.28515625" style="113" customWidth="1"/>
    <col min="1540" max="1540" width="14.28515625" style="113" customWidth="1"/>
    <col min="1541" max="1541" width="14" style="113" customWidth="1"/>
    <col min="1542" max="1542" width="16.85546875" style="113" customWidth="1"/>
    <col min="1543" max="1543" width="16.28515625" style="113" customWidth="1"/>
    <col min="1544" max="1545" width="14.140625" style="113" customWidth="1"/>
    <col min="1546" max="1546" width="18.42578125" style="113" customWidth="1"/>
    <col min="1547" max="1547" width="15.7109375" style="113" customWidth="1"/>
    <col min="1548" max="1549" width="14.28515625" style="113" customWidth="1"/>
    <col min="1550" max="1550" width="18.7109375" style="113" customWidth="1"/>
    <col min="1551" max="1563" width="0" style="113" hidden="1" customWidth="1"/>
    <col min="1564" max="1792" width="9.140625" style="113"/>
    <col min="1793" max="1793" width="29.28515625" style="113" customWidth="1"/>
    <col min="1794" max="1794" width="33.5703125" style="113" customWidth="1"/>
    <col min="1795" max="1795" width="16.28515625" style="113" customWidth="1"/>
    <col min="1796" max="1796" width="14.28515625" style="113" customWidth="1"/>
    <col min="1797" max="1797" width="14" style="113" customWidth="1"/>
    <col min="1798" max="1798" width="16.85546875" style="113" customWidth="1"/>
    <col min="1799" max="1799" width="16.28515625" style="113" customWidth="1"/>
    <col min="1800" max="1801" width="14.140625" style="113" customWidth="1"/>
    <col min="1802" max="1802" width="18.42578125" style="113" customWidth="1"/>
    <col min="1803" max="1803" width="15.7109375" style="113" customWidth="1"/>
    <col min="1804" max="1805" width="14.28515625" style="113" customWidth="1"/>
    <col min="1806" max="1806" width="18.7109375" style="113" customWidth="1"/>
    <col min="1807" max="1819" width="0" style="113" hidden="1" customWidth="1"/>
    <col min="1820" max="2048" width="9.140625" style="113"/>
    <col min="2049" max="2049" width="29.28515625" style="113" customWidth="1"/>
    <col min="2050" max="2050" width="33.5703125" style="113" customWidth="1"/>
    <col min="2051" max="2051" width="16.28515625" style="113" customWidth="1"/>
    <col min="2052" max="2052" width="14.28515625" style="113" customWidth="1"/>
    <col min="2053" max="2053" width="14" style="113" customWidth="1"/>
    <col min="2054" max="2054" width="16.85546875" style="113" customWidth="1"/>
    <col min="2055" max="2055" width="16.28515625" style="113" customWidth="1"/>
    <col min="2056" max="2057" width="14.140625" style="113" customWidth="1"/>
    <col min="2058" max="2058" width="18.42578125" style="113" customWidth="1"/>
    <col min="2059" max="2059" width="15.7109375" style="113" customWidth="1"/>
    <col min="2060" max="2061" width="14.28515625" style="113" customWidth="1"/>
    <col min="2062" max="2062" width="18.7109375" style="113" customWidth="1"/>
    <col min="2063" max="2075" width="0" style="113" hidden="1" customWidth="1"/>
    <col min="2076" max="2304" width="9.140625" style="113"/>
    <col min="2305" max="2305" width="29.28515625" style="113" customWidth="1"/>
    <col min="2306" max="2306" width="33.5703125" style="113" customWidth="1"/>
    <col min="2307" max="2307" width="16.28515625" style="113" customWidth="1"/>
    <col min="2308" max="2308" width="14.28515625" style="113" customWidth="1"/>
    <col min="2309" max="2309" width="14" style="113" customWidth="1"/>
    <col min="2310" max="2310" width="16.85546875" style="113" customWidth="1"/>
    <col min="2311" max="2311" width="16.28515625" style="113" customWidth="1"/>
    <col min="2312" max="2313" width="14.140625" style="113" customWidth="1"/>
    <col min="2314" max="2314" width="18.42578125" style="113" customWidth="1"/>
    <col min="2315" max="2315" width="15.7109375" style="113" customWidth="1"/>
    <col min="2316" max="2317" width="14.28515625" style="113" customWidth="1"/>
    <col min="2318" max="2318" width="18.7109375" style="113" customWidth="1"/>
    <col min="2319" max="2331" width="0" style="113" hidden="1" customWidth="1"/>
    <col min="2332" max="2560" width="9.140625" style="113"/>
    <col min="2561" max="2561" width="29.28515625" style="113" customWidth="1"/>
    <col min="2562" max="2562" width="33.5703125" style="113" customWidth="1"/>
    <col min="2563" max="2563" width="16.28515625" style="113" customWidth="1"/>
    <col min="2564" max="2564" width="14.28515625" style="113" customWidth="1"/>
    <col min="2565" max="2565" width="14" style="113" customWidth="1"/>
    <col min="2566" max="2566" width="16.85546875" style="113" customWidth="1"/>
    <col min="2567" max="2567" width="16.28515625" style="113" customWidth="1"/>
    <col min="2568" max="2569" width="14.140625" style="113" customWidth="1"/>
    <col min="2570" max="2570" width="18.42578125" style="113" customWidth="1"/>
    <col min="2571" max="2571" width="15.7109375" style="113" customWidth="1"/>
    <col min="2572" max="2573" width="14.28515625" style="113" customWidth="1"/>
    <col min="2574" max="2574" width="18.7109375" style="113" customWidth="1"/>
    <col min="2575" max="2587" width="0" style="113" hidden="1" customWidth="1"/>
    <col min="2588" max="2816" width="9.140625" style="113"/>
    <col min="2817" max="2817" width="29.28515625" style="113" customWidth="1"/>
    <col min="2818" max="2818" width="33.5703125" style="113" customWidth="1"/>
    <col min="2819" max="2819" width="16.28515625" style="113" customWidth="1"/>
    <col min="2820" max="2820" width="14.28515625" style="113" customWidth="1"/>
    <col min="2821" max="2821" width="14" style="113" customWidth="1"/>
    <col min="2822" max="2822" width="16.85546875" style="113" customWidth="1"/>
    <col min="2823" max="2823" width="16.28515625" style="113" customWidth="1"/>
    <col min="2824" max="2825" width="14.140625" style="113" customWidth="1"/>
    <col min="2826" max="2826" width="18.42578125" style="113" customWidth="1"/>
    <col min="2827" max="2827" width="15.7109375" style="113" customWidth="1"/>
    <col min="2828" max="2829" width="14.28515625" style="113" customWidth="1"/>
    <col min="2830" max="2830" width="18.7109375" style="113" customWidth="1"/>
    <col min="2831" max="2843" width="0" style="113" hidden="1" customWidth="1"/>
    <col min="2844" max="3072" width="9.140625" style="113"/>
    <col min="3073" max="3073" width="29.28515625" style="113" customWidth="1"/>
    <col min="3074" max="3074" width="33.5703125" style="113" customWidth="1"/>
    <col min="3075" max="3075" width="16.28515625" style="113" customWidth="1"/>
    <col min="3076" max="3076" width="14.28515625" style="113" customWidth="1"/>
    <col min="3077" max="3077" width="14" style="113" customWidth="1"/>
    <col min="3078" max="3078" width="16.85546875" style="113" customWidth="1"/>
    <col min="3079" max="3079" width="16.28515625" style="113" customWidth="1"/>
    <col min="3080" max="3081" width="14.140625" style="113" customWidth="1"/>
    <col min="3082" max="3082" width="18.42578125" style="113" customWidth="1"/>
    <col min="3083" max="3083" width="15.7109375" style="113" customWidth="1"/>
    <col min="3084" max="3085" width="14.28515625" style="113" customWidth="1"/>
    <col min="3086" max="3086" width="18.7109375" style="113" customWidth="1"/>
    <col min="3087" max="3099" width="0" style="113" hidden="1" customWidth="1"/>
    <col min="3100" max="3328" width="9.140625" style="113"/>
    <col min="3329" max="3329" width="29.28515625" style="113" customWidth="1"/>
    <col min="3330" max="3330" width="33.5703125" style="113" customWidth="1"/>
    <col min="3331" max="3331" width="16.28515625" style="113" customWidth="1"/>
    <col min="3332" max="3332" width="14.28515625" style="113" customWidth="1"/>
    <col min="3333" max="3333" width="14" style="113" customWidth="1"/>
    <col min="3334" max="3334" width="16.85546875" style="113" customWidth="1"/>
    <col min="3335" max="3335" width="16.28515625" style="113" customWidth="1"/>
    <col min="3336" max="3337" width="14.140625" style="113" customWidth="1"/>
    <col min="3338" max="3338" width="18.42578125" style="113" customWidth="1"/>
    <col min="3339" max="3339" width="15.7109375" style="113" customWidth="1"/>
    <col min="3340" max="3341" width="14.28515625" style="113" customWidth="1"/>
    <col min="3342" max="3342" width="18.7109375" style="113" customWidth="1"/>
    <col min="3343" max="3355" width="0" style="113" hidden="1" customWidth="1"/>
    <col min="3356" max="3584" width="9.140625" style="113"/>
    <col min="3585" max="3585" width="29.28515625" style="113" customWidth="1"/>
    <col min="3586" max="3586" width="33.5703125" style="113" customWidth="1"/>
    <col min="3587" max="3587" width="16.28515625" style="113" customWidth="1"/>
    <col min="3588" max="3588" width="14.28515625" style="113" customWidth="1"/>
    <col min="3589" max="3589" width="14" style="113" customWidth="1"/>
    <col min="3590" max="3590" width="16.85546875" style="113" customWidth="1"/>
    <col min="3591" max="3591" width="16.28515625" style="113" customWidth="1"/>
    <col min="3592" max="3593" width="14.140625" style="113" customWidth="1"/>
    <col min="3594" max="3594" width="18.42578125" style="113" customWidth="1"/>
    <col min="3595" max="3595" width="15.7109375" style="113" customWidth="1"/>
    <col min="3596" max="3597" width="14.28515625" style="113" customWidth="1"/>
    <col min="3598" max="3598" width="18.7109375" style="113" customWidth="1"/>
    <col min="3599" max="3611" width="0" style="113" hidden="1" customWidth="1"/>
    <col min="3612" max="3840" width="9.140625" style="113"/>
    <col min="3841" max="3841" width="29.28515625" style="113" customWidth="1"/>
    <col min="3842" max="3842" width="33.5703125" style="113" customWidth="1"/>
    <col min="3843" max="3843" width="16.28515625" style="113" customWidth="1"/>
    <col min="3844" max="3844" width="14.28515625" style="113" customWidth="1"/>
    <col min="3845" max="3845" width="14" style="113" customWidth="1"/>
    <col min="3846" max="3846" width="16.85546875" style="113" customWidth="1"/>
    <col min="3847" max="3847" width="16.28515625" style="113" customWidth="1"/>
    <col min="3848" max="3849" width="14.140625" style="113" customWidth="1"/>
    <col min="3850" max="3850" width="18.42578125" style="113" customWidth="1"/>
    <col min="3851" max="3851" width="15.7109375" style="113" customWidth="1"/>
    <col min="3852" max="3853" width="14.28515625" style="113" customWidth="1"/>
    <col min="3854" max="3854" width="18.7109375" style="113" customWidth="1"/>
    <col min="3855" max="3867" width="0" style="113" hidden="1" customWidth="1"/>
    <col min="3868" max="4096" width="9.140625" style="113"/>
    <col min="4097" max="4097" width="29.28515625" style="113" customWidth="1"/>
    <col min="4098" max="4098" width="33.5703125" style="113" customWidth="1"/>
    <col min="4099" max="4099" width="16.28515625" style="113" customWidth="1"/>
    <col min="4100" max="4100" width="14.28515625" style="113" customWidth="1"/>
    <col min="4101" max="4101" width="14" style="113" customWidth="1"/>
    <col min="4102" max="4102" width="16.85546875" style="113" customWidth="1"/>
    <col min="4103" max="4103" width="16.28515625" style="113" customWidth="1"/>
    <col min="4104" max="4105" width="14.140625" style="113" customWidth="1"/>
    <col min="4106" max="4106" width="18.42578125" style="113" customWidth="1"/>
    <col min="4107" max="4107" width="15.7109375" style="113" customWidth="1"/>
    <col min="4108" max="4109" width="14.28515625" style="113" customWidth="1"/>
    <col min="4110" max="4110" width="18.7109375" style="113" customWidth="1"/>
    <col min="4111" max="4123" width="0" style="113" hidden="1" customWidth="1"/>
    <col min="4124" max="4352" width="9.140625" style="113"/>
    <col min="4353" max="4353" width="29.28515625" style="113" customWidth="1"/>
    <col min="4354" max="4354" width="33.5703125" style="113" customWidth="1"/>
    <col min="4355" max="4355" width="16.28515625" style="113" customWidth="1"/>
    <col min="4356" max="4356" width="14.28515625" style="113" customWidth="1"/>
    <col min="4357" max="4357" width="14" style="113" customWidth="1"/>
    <col min="4358" max="4358" width="16.85546875" style="113" customWidth="1"/>
    <col min="4359" max="4359" width="16.28515625" style="113" customWidth="1"/>
    <col min="4360" max="4361" width="14.140625" style="113" customWidth="1"/>
    <col min="4362" max="4362" width="18.42578125" style="113" customWidth="1"/>
    <col min="4363" max="4363" width="15.7109375" style="113" customWidth="1"/>
    <col min="4364" max="4365" width="14.28515625" style="113" customWidth="1"/>
    <col min="4366" max="4366" width="18.7109375" style="113" customWidth="1"/>
    <col min="4367" max="4379" width="0" style="113" hidden="1" customWidth="1"/>
    <col min="4380" max="4608" width="9.140625" style="113"/>
    <col min="4609" max="4609" width="29.28515625" style="113" customWidth="1"/>
    <col min="4610" max="4610" width="33.5703125" style="113" customWidth="1"/>
    <col min="4611" max="4611" width="16.28515625" style="113" customWidth="1"/>
    <col min="4612" max="4612" width="14.28515625" style="113" customWidth="1"/>
    <col min="4613" max="4613" width="14" style="113" customWidth="1"/>
    <col min="4614" max="4614" width="16.85546875" style="113" customWidth="1"/>
    <col min="4615" max="4615" width="16.28515625" style="113" customWidth="1"/>
    <col min="4616" max="4617" width="14.140625" style="113" customWidth="1"/>
    <col min="4618" max="4618" width="18.42578125" style="113" customWidth="1"/>
    <col min="4619" max="4619" width="15.7109375" style="113" customWidth="1"/>
    <col min="4620" max="4621" width="14.28515625" style="113" customWidth="1"/>
    <col min="4622" max="4622" width="18.7109375" style="113" customWidth="1"/>
    <col min="4623" max="4635" width="0" style="113" hidden="1" customWidth="1"/>
    <col min="4636" max="4864" width="9.140625" style="113"/>
    <col min="4865" max="4865" width="29.28515625" style="113" customWidth="1"/>
    <col min="4866" max="4866" width="33.5703125" style="113" customWidth="1"/>
    <col min="4867" max="4867" width="16.28515625" style="113" customWidth="1"/>
    <col min="4868" max="4868" width="14.28515625" style="113" customWidth="1"/>
    <col min="4869" max="4869" width="14" style="113" customWidth="1"/>
    <col min="4870" max="4870" width="16.85546875" style="113" customWidth="1"/>
    <col min="4871" max="4871" width="16.28515625" style="113" customWidth="1"/>
    <col min="4872" max="4873" width="14.140625" style="113" customWidth="1"/>
    <col min="4874" max="4874" width="18.42578125" style="113" customWidth="1"/>
    <col min="4875" max="4875" width="15.7109375" style="113" customWidth="1"/>
    <col min="4876" max="4877" width="14.28515625" style="113" customWidth="1"/>
    <col min="4878" max="4878" width="18.7109375" style="113" customWidth="1"/>
    <col min="4879" max="4891" width="0" style="113" hidden="1" customWidth="1"/>
    <col min="4892" max="5120" width="9.140625" style="113"/>
    <col min="5121" max="5121" width="29.28515625" style="113" customWidth="1"/>
    <col min="5122" max="5122" width="33.5703125" style="113" customWidth="1"/>
    <col min="5123" max="5123" width="16.28515625" style="113" customWidth="1"/>
    <col min="5124" max="5124" width="14.28515625" style="113" customWidth="1"/>
    <col min="5125" max="5125" width="14" style="113" customWidth="1"/>
    <col min="5126" max="5126" width="16.85546875" style="113" customWidth="1"/>
    <col min="5127" max="5127" width="16.28515625" style="113" customWidth="1"/>
    <col min="5128" max="5129" width="14.140625" style="113" customWidth="1"/>
    <col min="5130" max="5130" width="18.42578125" style="113" customWidth="1"/>
    <col min="5131" max="5131" width="15.7109375" style="113" customWidth="1"/>
    <col min="5132" max="5133" width="14.28515625" style="113" customWidth="1"/>
    <col min="5134" max="5134" width="18.7109375" style="113" customWidth="1"/>
    <col min="5135" max="5147" width="0" style="113" hidden="1" customWidth="1"/>
    <col min="5148" max="5376" width="9.140625" style="113"/>
    <col min="5377" max="5377" width="29.28515625" style="113" customWidth="1"/>
    <col min="5378" max="5378" width="33.5703125" style="113" customWidth="1"/>
    <col min="5379" max="5379" width="16.28515625" style="113" customWidth="1"/>
    <col min="5380" max="5380" width="14.28515625" style="113" customWidth="1"/>
    <col min="5381" max="5381" width="14" style="113" customWidth="1"/>
    <col min="5382" max="5382" width="16.85546875" style="113" customWidth="1"/>
    <col min="5383" max="5383" width="16.28515625" style="113" customWidth="1"/>
    <col min="5384" max="5385" width="14.140625" style="113" customWidth="1"/>
    <col min="5386" max="5386" width="18.42578125" style="113" customWidth="1"/>
    <col min="5387" max="5387" width="15.7109375" style="113" customWidth="1"/>
    <col min="5388" max="5389" width="14.28515625" style="113" customWidth="1"/>
    <col min="5390" max="5390" width="18.7109375" style="113" customWidth="1"/>
    <col min="5391" max="5403" width="0" style="113" hidden="1" customWidth="1"/>
    <col min="5404" max="5632" width="9.140625" style="113"/>
    <col min="5633" max="5633" width="29.28515625" style="113" customWidth="1"/>
    <col min="5634" max="5634" width="33.5703125" style="113" customWidth="1"/>
    <col min="5635" max="5635" width="16.28515625" style="113" customWidth="1"/>
    <col min="5636" max="5636" width="14.28515625" style="113" customWidth="1"/>
    <col min="5637" max="5637" width="14" style="113" customWidth="1"/>
    <col min="5638" max="5638" width="16.85546875" style="113" customWidth="1"/>
    <col min="5639" max="5639" width="16.28515625" style="113" customWidth="1"/>
    <col min="5640" max="5641" width="14.140625" style="113" customWidth="1"/>
    <col min="5642" max="5642" width="18.42578125" style="113" customWidth="1"/>
    <col min="5643" max="5643" width="15.7109375" style="113" customWidth="1"/>
    <col min="5644" max="5645" width="14.28515625" style="113" customWidth="1"/>
    <col min="5646" max="5646" width="18.7109375" style="113" customWidth="1"/>
    <col min="5647" max="5659" width="0" style="113" hidden="1" customWidth="1"/>
    <col min="5660" max="5888" width="9.140625" style="113"/>
    <col min="5889" max="5889" width="29.28515625" style="113" customWidth="1"/>
    <col min="5890" max="5890" width="33.5703125" style="113" customWidth="1"/>
    <col min="5891" max="5891" width="16.28515625" style="113" customWidth="1"/>
    <col min="5892" max="5892" width="14.28515625" style="113" customWidth="1"/>
    <col min="5893" max="5893" width="14" style="113" customWidth="1"/>
    <col min="5894" max="5894" width="16.85546875" style="113" customWidth="1"/>
    <col min="5895" max="5895" width="16.28515625" style="113" customWidth="1"/>
    <col min="5896" max="5897" width="14.140625" style="113" customWidth="1"/>
    <col min="5898" max="5898" width="18.42578125" style="113" customWidth="1"/>
    <col min="5899" max="5899" width="15.7109375" style="113" customWidth="1"/>
    <col min="5900" max="5901" width="14.28515625" style="113" customWidth="1"/>
    <col min="5902" max="5902" width="18.7109375" style="113" customWidth="1"/>
    <col min="5903" max="5915" width="0" style="113" hidden="1" customWidth="1"/>
    <col min="5916" max="6144" width="9.140625" style="113"/>
    <col min="6145" max="6145" width="29.28515625" style="113" customWidth="1"/>
    <col min="6146" max="6146" width="33.5703125" style="113" customWidth="1"/>
    <col min="6147" max="6147" width="16.28515625" style="113" customWidth="1"/>
    <col min="6148" max="6148" width="14.28515625" style="113" customWidth="1"/>
    <col min="6149" max="6149" width="14" style="113" customWidth="1"/>
    <col min="6150" max="6150" width="16.85546875" style="113" customWidth="1"/>
    <col min="6151" max="6151" width="16.28515625" style="113" customWidth="1"/>
    <col min="6152" max="6153" width="14.140625" style="113" customWidth="1"/>
    <col min="6154" max="6154" width="18.42578125" style="113" customWidth="1"/>
    <col min="6155" max="6155" width="15.7109375" style="113" customWidth="1"/>
    <col min="6156" max="6157" width="14.28515625" style="113" customWidth="1"/>
    <col min="6158" max="6158" width="18.7109375" style="113" customWidth="1"/>
    <col min="6159" max="6171" width="0" style="113" hidden="1" customWidth="1"/>
    <col min="6172" max="6400" width="9.140625" style="113"/>
    <col min="6401" max="6401" width="29.28515625" style="113" customWidth="1"/>
    <col min="6402" max="6402" width="33.5703125" style="113" customWidth="1"/>
    <col min="6403" max="6403" width="16.28515625" style="113" customWidth="1"/>
    <col min="6404" max="6404" width="14.28515625" style="113" customWidth="1"/>
    <col min="6405" max="6405" width="14" style="113" customWidth="1"/>
    <col min="6406" max="6406" width="16.85546875" style="113" customWidth="1"/>
    <col min="6407" max="6407" width="16.28515625" style="113" customWidth="1"/>
    <col min="6408" max="6409" width="14.140625" style="113" customWidth="1"/>
    <col min="6410" max="6410" width="18.42578125" style="113" customWidth="1"/>
    <col min="6411" max="6411" width="15.7109375" style="113" customWidth="1"/>
    <col min="6412" max="6413" width="14.28515625" style="113" customWidth="1"/>
    <col min="6414" max="6414" width="18.7109375" style="113" customWidth="1"/>
    <col min="6415" max="6427" width="0" style="113" hidden="1" customWidth="1"/>
    <col min="6428" max="6656" width="9.140625" style="113"/>
    <col min="6657" max="6657" width="29.28515625" style="113" customWidth="1"/>
    <col min="6658" max="6658" width="33.5703125" style="113" customWidth="1"/>
    <col min="6659" max="6659" width="16.28515625" style="113" customWidth="1"/>
    <col min="6660" max="6660" width="14.28515625" style="113" customWidth="1"/>
    <col min="6661" max="6661" width="14" style="113" customWidth="1"/>
    <col min="6662" max="6662" width="16.85546875" style="113" customWidth="1"/>
    <col min="6663" max="6663" width="16.28515625" style="113" customWidth="1"/>
    <col min="6664" max="6665" width="14.140625" style="113" customWidth="1"/>
    <col min="6666" max="6666" width="18.42578125" style="113" customWidth="1"/>
    <col min="6667" max="6667" width="15.7109375" style="113" customWidth="1"/>
    <col min="6668" max="6669" width="14.28515625" style="113" customWidth="1"/>
    <col min="6670" max="6670" width="18.7109375" style="113" customWidth="1"/>
    <col min="6671" max="6683" width="0" style="113" hidden="1" customWidth="1"/>
    <col min="6684" max="6912" width="9.140625" style="113"/>
    <col min="6913" max="6913" width="29.28515625" style="113" customWidth="1"/>
    <col min="6914" max="6914" width="33.5703125" style="113" customWidth="1"/>
    <col min="6915" max="6915" width="16.28515625" style="113" customWidth="1"/>
    <col min="6916" max="6916" width="14.28515625" style="113" customWidth="1"/>
    <col min="6917" max="6917" width="14" style="113" customWidth="1"/>
    <col min="6918" max="6918" width="16.85546875" style="113" customWidth="1"/>
    <col min="6919" max="6919" width="16.28515625" style="113" customWidth="1"/>
    <col min="6920" max="6921" width="14.140625" style="113" customWidth="1"/>
    <col min="6922" max="6922" width="18.42578125" style="113" customWidth="1"/>
    <col min="6923" max="6923" width="15.7109375" style="113" customWidth="1"/>
    <col min="6924" max="6925" width="14.28515625" style="113" customWidth="1"/>
    <col min="6926" max="6926" width="18.7109375" style="113" customWidth="1"/>
    <col min="6927" max="6939" width="0" style="113" hidden="1" customWidth="1"/>
    <col min="6940" max="7168" width="9.140625" style="113"/>
    <col min="7169" max="7169" width="29.28515625" style="113" customWidth="1"/>
    <col min="7170" max="7170" width="33.5703125" style="113" customWidth="1"/>
    <col min="7171" max="7171" width="16.28515625" style="113" customWidth="1"/>
    <col min="7172" max="7172" width="14.28515625" style="113" customWidth="1"/>
    <col min="7173" max="7173" width="14" style="113" customWidth="1"/>
    <col min="7174" max="7174" width="16.85546875" style="113" customWidth="1"/>
    <col min="7175" max="7175" width="16.28515625" style="113" customWidth="1"/>
    <col min="7176" max="7177" width="14.140625" style="113" customWidth="1"/>
    <col min="7178" max="7178" width="18.42578125" style="113" customWidth="1"/>
    <col min="7179" max="7179" width="15.7109375" style="113" customWidth="1"/>
    <col min="7180" max="7181" width="14.28515625" style="113" customWidth="1"/>
    <col min="7182" max="7182" width="18.7109375" style="113" customWidth="1"/>
    <col min="7183" max="7195" width="0" style="113" hidden="1" customWidth="1"/>
    <col min="7196" max="7424" width="9.140625" style="113"/>
    <col min="7425" max="7425" width="29.28515625" style="113" customWidth="1"/>
    <col min="7426" max="7426" width="33.5703125" style="113" customWidth="1"/>
    <col min="7427" max="7427" width="16.28515625" style="113" customWidth="1"/>
    <col min="7428" max="7428" width="14.28515625" style="113" customWidth="1"/>
    <col min="7429" max="7429" width="14" style="113" customWidth="1"/>
    <col min="7430" max="7430" width="16.85546875" style="113" customWidth="1"/>
    <col min="7431" max="7431" width="16.28515625" style="113" customWidth="1"/>
    <col min="7432" max="7433" width="14.140625" style="113" customWidth="1"/>
    <col min="7434" max="7434" width="18.42578125" style="113" customWidth="1"/>
    <col min="7435" max="7435" width="15.7109375" style="113" customWidth="1"/>
    <col min="7436" max="7437" width="14.28515625" style="113" customWidth="1"/>
    <col min="7438" max="7438" width="18.7109375" style="113" customWidth="1"/>
    <col min="7439" max="7451" width="0" style="113" hidden="1" customWidth="1"/>
    <col min="7452" max="7680" width="9.140625" style="113"/>
    <col min="7681" max="7681" width="29.28515625" style="113" customWidth="1"/>
    <col min="7682" max="7682" width="33.5703125" style="113" customWidth="1"/>
    <col min="7683" max="7683" width="16.28515625" style="113" customWidth="1"/>
    <col min="7684" max="7684" width="14.28515625" style="113" customWidth="1"/>
    <col min="7685" max="7685" width="14" style="113" customWidth="1"/>
    <col min="7686" max="7686" width="16.85546875" style="113" customWidth="1"/>
    <col min="7687" max="7687" width="16.28515625" style="113" customWidth="1"/>
    <col min="7688" max="7689" width="14.140625" style="113" customWidth="1"/>
    <col min="7690" max="7690" width="18.42578125" style="113" customWidth="1"/>
    <col min="7691" max="7691" width="15.7109375" style="113" customWidth="1"/>
    <col min="7692" max="7693" width="14.28515625" style="113" customWidth="1"/>
    <col min="7694" max="7694" width="18.7109375" style="113" customWidth="1"/>
    <col min="7695" max="7707" width="0" style="113" hidden="1" customWidth="1"/>
    <col min="7708" max="7936" width="9.140625" style="113"/>
    <col min="7937" max="7937" width="29.28515625" style="113" customWidth="1"/>
    <col min="7938" max="7938" width="33.5703125" style="113" customWidth="1"/>
    <col min="7939" max="7939" width="16.28515625" style="113" customWidth="1"/>
    <col min="7940" max="7940" width="14.28515625" style="113" customWidth="1"/>
    <col min="7941" max="7941" width="14" style="113" customWidth="1"/>
    <col min="7942" max="7942" width="16.85546875" style="113" customWidth="1"/>
    <col min="7943" max="7943" width="16.28515625" style="113" customWidth="1"/>
    <col min="7944" max="7945" width="14.140625" style="113" customWidth="1"/>
    <col min="7946" max="7946" width="18.42578125" style="113" customWidth="1"/>
    <col min="7947" max="7947" width="15.7109375" style="113" customWidth="1"/>
    <col min="7948" max="7949" width="14.28515625" style="113" customWidth="1"/>
    <col min="7950" max="7950" width="18.7109375" style="113" customWidth="1"/>
    <col min="7951" max="7963" width="0" style="113" hidden="1" customWidth="1"/>
    <col min="7964" max="8192" width="9.140625" style="113"/>
    <col min="8193" max="8193" width="29.28515625" style="113" customWidth="1"/>
    <col min="8194" max="8194" width="33.5703125" style="113" customWidth="1"/>
    <col min="8195" max="8195" width="16.28515625" style="113" customWidth="1"/>
    <col min="8196" max="8196" width="14.28515625" style="113" customWidth="1"/>
    <col min="8197" max="8197" width="14" style="113" customWidth="1"/>
    <col min="8198" max="8198" width="16.85546875" style="113" customWidth="1"/>
    <col min="8199" max="8199" width="16.28515625" style="113" customWidth="1"/>
    <col min="8200" max="8201" width="14.140625" style="113" customWidth="1"/>
    <col min="8202" max="8202" width="18.42578125" style="113" customWidth="1"/>
    <col min="8203" max="8203" width="15.7109375" style="113" customWidth="1"/>
    <col min="8204" max="8205" width="14.28515625" style="113" customWidth="1"/>
    <col min="8206" max="8206" width="18.7109375" style="113" customWidth="1"/>
    <col min="8207" max="8219" width="0" style="113" hidden="1" customWidth="1"/>
    <col min="8220" max="8448" width="9.140625" style="113"/>
    <col min="8449" max="8449" width="29.28515625" style="113" customWidth="1"/>
    <col min="8450" max="8450" width="33.5703125" style="113" customWidth="1"/>
    <col min="8451" max="8451" width="16.28515625" style="113" customWidth="1"/>
    <col min="8452" max="8452" width="14.28515625" style="113" customWidth="1"/>
    <col min="8453" max="8453" width="14" style="113" customWidth="1"/>
    <col min="8454" max="8454" width="16.85546875" style="113" customWidth="1"/>
    <col min="8455" max="8455" width="16.28515625" style="113" customWidth="1"/>
    <col min="8456" max="8457" width="14.140625" style="113" customWidth="1"/>
    <col min="8458" max="8458" width="18.42578125" style="113" customWidth="1"/>
    <col min="8459" max="8459" width="15.7109375" style="113" customWidth="1"/>
    <col min="8460" max="8461" width="14.28515625" style="113" customWidth="1"/>
    <col min="8462" max="8462" width="18.7109375" style="113" customWidth="1"/>
    <col min="8463" max="8475" width="0" style="113" hidden="1" customWidth="1"/>
    <col min="8476" max="8704" width="9.140625" style="113"/>
    <col min="8705" max="8705" width="29.28515625" style="113" customWidth="1"/>
    <col min="8706" max="8706" width="33.5703125" style="113" customWidth="1"/>
    <col min="8707" max="8707" width="16.28515625" style="113" customWidth="1"/>
    <col min="8708" max="8708" width="14.28515625" style="113" customWidth="1"/>
    <col min="8709" max="8709" width="14" style="113" customWidth="1"/>
    <col min="8710" max="8710" width="16.85546875" style="113" customWidth="1"/>
    <col min="8711" max="8711" width="16.28515625" style="113" customWidth="1"/>
    <col min="8712" max="8713" width="14.140625" style="113" customWidth="1"/>
    <col min="8714" max="8714" width="18.42578125" style="113" customWidth="1"/>
    <col min="8715" max="8715" width="15.7109375" style="113" customWidth="1"/>
    <col min="8716" max="8717" width="14.28515625" style="113" customWidth="1"/>
    <col min="8718" max="8718" width="18.7109375" style="113" customWidth="1"/>
    <col min="8719" max="8731" width="0" style="113" hidden="1" customWidth="1"/>
    <col min="8732" max="8960" width="9.140625" style="113"/>
    <col min="8961" max="8961" width="29.28515625" style="113" customWidth="1"/>
    <col min="8962" max="8962" width="33.5703125" style="113" customWidth="1"/>
    <col min="8963" max="8963" width="16.28515625" style="113" customWidth="1"/>
    <col min="8964" max="8964" width="14.28515625" style="113" customWidth="1"/>
    <col min="8965" max="8965" width="14" style="113" customWidth="1"/>
    <col min="8966" max="8966" width="16.85546875" style="113" customWidth="1"/>
    <col min="8967" max="8967" width="16.28515625" style="113" customWidth="1"/>
    <col min="8968" max="8969" width="14.140625" style="113" customWidth="1"/>
    <col min="8970" max="8970" width="18.42578125" style="113" customWidth="1"/>
    <col min="8971" max="8971" width="15.7109375" style="113" customWidth="1"/>
    <col min="8972" max="8973" width="14.28515625" style="113" customWidth="1"/>
    <col min="8974" max="8974" width="18.7109375" style="113" customWidth="1"/>
    <col min="8975" max="8987" width="0" style="113" hidden="1" customWidth="1"/>
    <col min="8988" max="9216" width="9.140625" style="113"/>
    <col min="9217" max="9217" width="29.28515625" style="113" customWidth="1"/>
    <col min="9218" max="9218" width="33.5703125" style="113" customWidth="1"/>
    <col min="9219" max="9219" width="16.28515625" style="113" customWidth="1"/>
    <col min="9220" max="9220" width="14.28515625" style="113" customWidth="1"/>
    <col min="9221" max="9221" width="14" style="113" customWidth="1"/>
    <col min="9222" max="9222" width="16.85546875" style="113" customWidth="1"/>
    <col min="9223" max="9223" width="16.28515625" style="113" customWidth="1"/>
    <col min="9224" max="9225" width="14.140625" style="113" customWidth="1"/>
    <col min="9226" max="9226" width="18.42578125" style="113" customWidth="1"/>
    <col min="9227" max="9227" width="15.7109375" style="113" customWidth="1"/>
    <col min="9228" max="9229" width="14.28515625" style="113" customWidth="1"/>
    <col min="9230" max="9230" width="18.7109375" style="113" customWidth="1"/>
    <col min="9231" max="9243" width="0" style="113" hidden="1" customWidth="1"/>
    <col min="9244" max="9472" width="9.140625" style="113"/>
    <col min="9473" max="9473" width="29.28515625" style="113" customWidth="1"/>
    <col min="9474" max="9474" width="33.5703125" style="113" customWidth="1"/>
    <col min="9475" max="9475" width="16.28515625" style="113" customWidth="1"/>
    <col min="9476" max="9476" width="14.28515625" style="113" customWidth="1"/>
    <col min="9477" max="9477" width="14" style="113" customWidth="1"/>
    <col min="9478" max="9478" width="16.85546875" style="113" customWidth="1"/>
    <col min="9479" max="9479" width="16.28515625" style="113" customWidth="1"/>
    <col min="9480" max="9481" width="14.140625" style="113" customWidth="1"/>
    <col min="9482" max="9482" width="18.42578125" style="113" customWidth="1"/>
    <col min="9483" max="9483" width="15.7109375" style="113" customWidth="1"/>
    <col min="9484" max="9485" width="14.28515625" style="113" customWidth="1"/>
    <col min="9486" max="9486" width="18.7109375" style="113" customWidth="1"/>
    <col min="9487" max="9499" width="0" style="113" hidden="1" customWidth="1"/>
    <col min="9500" max="9728" width="9.140625" style="113"/>
    <col min="9729" max="9729" width="29.28515625" style="113" customWidth="1"/>
    <col min="9730" max="9730" width="33.5703125" style="113" customWidth="1"/>
    <col min="9731" max="9731" width="16.28515625" style="113" customWidth="1"/>
    <col min="9732" max="9732" width="14.28515625" style="113" customWidth="1"/>
    <col min="9733" max="9733" width="14" style="113" customWidth="1"/>
    <col min="9734" max="9734" width="16.85546875" style="113" customWidth="1"/>
    <col min="9735" max="9735" width="16.28515625" style="113" customWidth="1"/>
    <col min="9736" max="9737" width="14.140625" style="113" customWidth="1"/>
    <col min="9738" max="9738" width="18.42578125" style="113" customWidth="1"/>
    <col min="9739" max="9739" width="15.7109375" style="113" customWidth="1"/>
    <col min="9740" max="9741" width="14.28515625" style="113" customWidth="1"/>
    <col min="9742" max="9742" width="18.7109375" style="113" customWidth="1"/>
    <col min="9743" max="9755" width="0" style="113" hidden="1" customWidth="1"/>
    <col min="9756" max="9984" width="9.140625" style="113"/>
    <col min="9985" max="9985" width="29.28515625" style="113" customWidth="1"/>
    <col min="9986" max="9986" width="33.5703125" style="113" customWidth="1"/>
    <col min="9987" max="9987" width="16.28515625" style="113" customWidth="1"/>
    <col min="9988" max="9988" width="14.28515625" style="113" customWidth="1"/>
    <col min="9989" max="9989" width="14" style="113" customWidth="1"/>
    <col min="9990" max="9990" width="16.85546875" style="113" customWidth="1"/>
    <col min="9991" max="9991" width="16.28515625" style="113" customWidth="1"/>
    <col min="9992" max="9993" width="14.140625" style="113" customWidth="1"/>
    <col min="9994" max="9994" width="18.42578125" style="113" customWidth="1"/>
    <col min="9995" max="9995" width="15.7109375" style="113" customWidth="1"/>
    <col min="9996" max="9997" width="14.28515625" style="113" customWidth="1"/>
    <col min="9998" max="9998" width="18.7109375" style="113" customWidth="1"/>
    <col min="9999" max="10011" width="0" style="113" hidden="1" customWidth="1"/>
    <col min="10012" max="10240" width="9.140625" style="113"/>
    <col min="10241" max="10241" width="29.28515625" style="113" customWidth="1"/>
    <col min="10242" max="10242" width="33.5703125" style="113" customWidth="1"/>
    <col min="10243" max="10243" width="16.28515625" style="113" customWidth="1"/>
    <col min="10244" max="10244" width="14.28515625" style="113" customWidth="1"/>
    <col min="10245" max="10245" width="14" style="113" customWidth="1"/>
    <col min="10246" max="10246" width="16.85546875" style="113" customWidth="1"/>
    <col min="10247" max="10247" width="16.28515625" style="113" customWidth="1"/>
    <col min="10248" max="10249" width="14.140625" style="113" customWidth="1"/>
    <col min="10250" max="10250" width="18.42578125" style="113" customWidth="1"/>
    <col min="10251" max="10251" width="15.7109375" style="113" customWidth="1"/>
    <col min="10252" max="10253" width="14.28515625" style="113" customWidth="1"/>
    <col min="10254" max="10254" width="18.7109375" style="113" customWidth="1"/>
    <col min="10255" max="10267" width="0" style="113" hidden="1" customWidth="1"/>
    <col min="10268" max="10496" width="9.140625" style="113"/>
    <col min="10497" max="10497" width="29.28515625" style="113" customWidth="1"/>
    <col min="10498" max="10498" width="33.5703125" style="113" customWidth="1"/>
    <col min="10499" max="10499" width="16.28515625" style="113" customWidth="1"/>
    <col min="10500" max="10500" width="14.28515625" style="113" customWidth="1"/>
    <col min="10501" max="10501" width="14" style="113" customWidth="1"/>
    <col min="10502" max="10502" width="16.85546875" style="113" customWidth="1"/>
    <col min="10503" max="10503" width="16.28515625" style="113" customWidth="1"/>
    <col min="10504" max="10505" width="14.140625" style="113" customWidth="1"/>
    <col min="10506" max="10506" width="18.42578125" style="113" customWidth="1"/>
    <col min="10507" max="10507" width="15.7109375" style="113" customWidth="1"/>
    <col min="10508" max="10509" width="14.28515625" style="113" customWidth="1"/>
    <col min="10510" max="10510" width="18.7109375" style="113" customWidth="1"/>
    <col min="10511" max="10523" width="0" style="113" hidden="1" customWidth="1"/>
    <col min="10524" max="10752" width="9.140625" style="113"/>
    <col min="10753" max="10753" width="29.28515625" style="113" customWidth="1"/>
    <col min="10754" max="10754" width="33.5703125" style="113" customWidth="1"/>
    <col min="10755" max="10755" width="16.28515625" style="113" customWidth="1"/>
    <col min="10756" max="10756" width="14.28515625" style="113" customWidth="1"/>
    <col min="10757" max="10757" width="14" style="113" customWidth="1"/>
    <col min="10758" max="10758" width="16.85546875" style="113" customWidth="1"/>
    <col min="10759" max="10759" width="16.28515625" style="113" customWidth="1"/>
    <col min="10760" max="10761" width="14.140625" style="113" customWidth="1"/>
    <col min="10762" max="10762" width="18.42578125" style="113" customWidth="1"/>
    <col min="10763" max="10763" width="15.7109375" style="113" customWidth="1"/>
    <col min="10764" max="10765" width="14.28515625" style="113" customWidth="1"/>
    <col min="10766" max="10766" width="18.7109375" style="113" customWidth="1"/>
    <col min="10767" max="10779" width="0" style="113" hidden="1" customWidth="1"/>
    <col min="10780" max="11008" width="9.140625" style="113"/>
    <col min="11009" max="11009" width="29.28515625" style="113" customWidth="1"/>
    <col min="11010" max="11010" width="33.5703125" style="113" customWidth="1"/>
    <col min="11011" max="11011" width="16.28515625" style="113" customWidth="1"/>
    <col min="11012" max="11012" width="14.28515625" style="113" customWidth="1"/>
    <col min="11013" max="11013" width="14" style="113" customWidth="1"/>
    <col min="11014" max="11014" width="16.85546875" style="113" customWidth="1"/>
    <col min="11015" max="11015" width="16.28515625" style="113" customWidth="1"/>
    <col min="11016" max="11017" width="14.140625" style="113" customWidth="1"/>
    <col min="11018" max="11018" width="18.42578125" style="113" customWidth="1"/>
    <col min="11019" max="11019" width="15.7109375" style="113" customWidth="1"/>
    <col min="11020" max="11021" width="14.28515625" style="113" customWidth="1"/>
    <col min="11022" max="11022" width="18.7109375" style="113" customWidth="1"/>
    <col min="11023" max="11035" width="0" style="113" hidden="1" customWidth="1"/>
    <col min="11036" max="11264" width="9.140625" style="113"/>
    <col min="11265" max="11265" width="29.28515625" style="113" customWidth="1"/>
    <col min="11266" max="11266" width="33.5703125" style="113" customWidth="1"/>
    <col min="11267" max="11267" width="16.28515625" style="113" customWidth="1"/>
    <col min="11268" max="11268" width="14.28515625" style="113" customWidth="1"/>
    <col min="11269" max="11269" width="14" style="113" customWidth="1"/>
    <col min="11270" max="11270" width="16.85546875" style="113" customWidth="1"/>
    <col min="11271" max="11271" width="16.28515625" style="113" customWidth="1"/>
    <col min="11272" max="11273" width="14.140625" style="113" customWidth="1"/>
    <col min="11274" max="11274" width="18.42578125" style="113" customWidth="1"/>
    <col min="11275" max="11275" width="15.7109375" style="113" customWidth="1"/>
    <col min="11276" max="11277" width="14.28515625" style="113" customWidth="1"/>
    <col min="11278" max="11278" width="18.7109375" style="113" customWidth="1"/>
    <col min="11279" max="11291" width="0" style="113" hidden="1" customWidth="1"/>
    <col min="11292" max="11520" width="9.140625" style="113"/>
    <col min="11521" max="11521" width="29.28515625" style="113" customWidth="1"/>
    <col min="11522" max="11522" width="33.5703125" style="113" customWidth="1"/>
    <col min="11523" max="11523" width="16.28515625" style="113" customWidth="1"/>
    <col min="11524" max="11524" width="14.28515625" style="113" customWidth="1"/>
    <col min="11525" max="11525" width="14" style="113" customWidth="1"/>
    <col min="11526" max="11526" width="16.85546875" style="113" customWidth="1"/>
    <col min="11527" max="11527" width="16.28515625" style="113" customWidth="1"/>
    <col min="11528" max="11529" width="14.140625" style="113" customWidth="1"/>
    <col min="11530" max="11530" width="18.42578125" style="113" customWidth="1"/>
    <col min="11531" max="11531" width="15.7109375" style="113" customWidth="1"/>
    <col min="11532" max="11533" width="14.28515625" style="113" customWidth="1"/>
    <col min="11534" max="11534" width="18.7109375" style="113" customWidth="1"/>
    <col min="11535" max="11547" width="0" style="113" hidden="1" customWidth="1"/>
    <col min="11548" max="11776" width="9.140625" style="113"/>
    <col min="11777" max="11777" width="29.28515625" style="113" customWidth="1"/>
    <col min="11778" max="11778" width="33.5703125" style="113" customWidth="1"/>
    <col min="11779" max="11779" width="16.28515625" style="113" customWidth="1"/>
    <col min="11780" max="11780" width="14.28515625" style="113" customWidth="1"/>
    <col min="11781" max="11781" width="14" style="113" customWidth="1"/>
    <col min="11782" max="11782" width="16.85546875" style="113" customWidth="1"/>
    <col min="11783" max="11783" width="16.28515625" style="113" customWidth="1"/>
    <col min="11784" max="11785" width="14.140625" style="113" customWidth="1"/>
    <col min="11786" max="11786" width="18.42578125" style="113" customWidth="1"/>
    <col min="11787" max="11787" width="15.7109375" style="113" customWidth="1"/>
    <col min="11788" max="11789" width="14.28515625" style="113" customWidth="1"/>
    <col min="11790" max="11790" width="18.7109375" style="113" customWidth="1"/>
    <col min="11791" max="11803" width="0" style="113" hidden="1" customWidth="1"/>
    <col min="11804" max="12032" width="9.140625" style="113"/>
    <col min="12033" max="12033" width="29.28515625" style="113" customWidth="1"/>
    <col min="12034" max="12034" width="33.5703125" style="113" customWidth="1"/>
    <col min="12035" max="12035" width="16.28515625" style="113" customWidth="1"/>
    <col min="12036" max="12036" width="14.28515625" style="113" customWidth="1"/>
    <col min="12037" max="12037" width="14" style="113" customWidth="1"/>
    <col min="12038" max="12038" width="16.85546875" style="113" customWidth="1"/>
    <col min="12039" max="12039" width="16.28515625" style="113" customWidth="1"/>
    <col min="12040" max="12041" width="14.140625" style="113" customWidth="1"/>
    <col min="12042" max="12042" width="18.42578125" style="113" customWidth="1"/>
    <col min="12043" max="12043" width="15.7109375" style="113" customWidth="1"/>
    <col min="12044" max="12045" width="14.28515625" style="113" customWidth="1"/>
    <col min="12046" max="12046" width="18.7109375" style="113" customWidth="1"/>
    <col min="12047" max="12059" width="0" style="113" hidden="1" customWidth="1"/>
    <col min="12060" max="12288" width="9.140625" style="113"/>
    <col min="12289" max="12289" width="29.28515625" style="113" customWidth="1"/>
    <col min="12290" max="12290" width="33.5703125" style="113" customWidth="1"/>
    <col min="12291" max="12291" width="16.28515625" style="113" customWidth="1"/>
    <col min="12292" max="12292" width="14.28515625" style="113" customWidth="1"/>
    <col min="12293" max="12293" width="14" style="113" customWidth="1"/>
    <col min="12294" max="12294" width="16.85546875" style="113" customWidth="1"/>
    <col min="12295" max="12295" width="16.28515625" style="113" customWidth="1"/>
    <col min="12296" max="12297" width="14.140625" style="113" customWidth="1"/>
    <col min="12298" max="12298" width="18.42578125" style="113" customWidth="1"/>
    <col min="12299" max="12299" width="15.7109375" style="113" customWidth="1"/>
    <col min="12300" max="12301" width="14.28515625" style="113" customWidth="1"/>
    <col min="12302" max="12302" width="18.7109375" style="113" customWidth="1"/>
    <col min="12303" max="12315" width="0" style="113" hidden="1" customWidth="1"/>
    <col min="12316" max="12544" width="9.140625" style="113"/>
    <col min="12545" max="12545" width="29.28515625" style="113" customWidth="1"/>
    <col min="12546" max="12546" width="33.5703125" style="113" customWidth="1"/>
    <col min="12547" max="12547" width="16.28515625" style="113" customWidth="1"/>
    <col min="12548" max="12548" width="14.28515625" style="113" customWidth="1"/>
    <col min="12549" max="12549" width="14" style="113" customWidth="1"/>
    <col min="12550" max="12550" width="16.85546875" style="113" customWidth="1"/>
    <col min="12551" max="12551" width="16.28515625" style="113" customWidth="1"/>
    <col min="12552" max="12553" width="14.140625" style="113" customWidth="1"/>
    <col min="12554" max="12554" width="18.42578125" style="113" customWidth="1"/>
    <col min="12555" max="12555" width="15.7109375" style="113" customWidth="1"/>
    <col min="12556" max="12557" width="14.28515625" style="113" customWidth="1"/>
    <col min="12558" max="12558" width="18.7109375" style="113" customWidth="1"/>
    <col min="12559" max="12571" width="0" style="113" hidden="1" customWidth="1"/>
    <col min="12572" max="12800" width="9.140625" style="113"/>
    <col min="12801" max="12801" width="29.28515625" style="113" customWidth="1"/>
    <col min="12802" max="12802" width="33.5703125" style="113" customWidth="1"/>
    <col min="12803" max="12803" width="16.28515625" style="113" customWidth="1"/>
    <col min="12804" max="12804" width="14.28515625" style="113" customWidth="1"/>
    <col min="12805" max="12805" width="14" style="113" customWidth="1"/>
    <col min="12806" max="12806" width="16.85546875" style="113" customWidth="1"/>
    <col min="12807" max="12807" width="16.28515625" style="113" customWidth="1"/>
    <col min="12808" max="12809" width="14.140625" style="113" customWidth="1"/>
    <col min="12810" max="12810" width="18.42578125" style="113" customWidth="1"/>
    <col min="12811" max="12811" width="15.7109375" style="113" customWidth="1"/>
    <col min="12812" max="12813" width="14.28515625" style="113" customWidth="1"/>
    <col min="12814" max="12814" width="18.7109375" style="113" customWidth="1"/>
    <col min="12815" max="12827" width="0" style="113" hidden="1" customWidth="1"/>
    <col min="12828" max="13056" width="9.140625" style="113"/>
    <col min="13057" max="13057" width="29.28515625" style="113" customWidth="1"/>
    <col min="13058" max="13058" width="33.5703125" style="113" customWidth="1"/>
    <col min="13059" max="13059" width="16.28515625" style="113" customWidth="1"/>
    <col min="13060" max="13060" width="14.28515625" style="113" customWidth="1"/>
    <col min="13061" max="13061" width="14" style="113" customWidth="1"/>
    <col min="13062" max="13062" width="16.85546875" style="113" customWidth="1"/>
    <col min="13063" max="13063" width="16.28515625" style="113" customWidth="1"/>
    <col min="13064" max="13065" width="14.140625" style="113" customWidth="1"/>
    <col min="13066" max="13066" width="18.42578125" style="113" customWidth="1"/>
    <col min="13067" max="13067" width="15.7109375" style="113" customWidth="1"/>
    <col min="13068" max="13069" width="14.28515625" style="113" customWidth="1"/>
    <col min="13070" max="13070" width="18.7109375" style="113" customWidth="1"/>
    <col min="13071" max="13083" width="0" style="113" hidden="1" customWidth="1"/>
    <col min="13084" max="13312" width="9.140625" style="113"/>
    <col min="13313" max="13313" width="29.28515625" style="113" customWidth="1"/>
    <col min="13314" max="13314" width="33.5703125" style="113" customWidth="1"/>
    <col min="13315" max="13315" width="16.28515625" style="113" customWidth="1"/>
    <col min="13316" max="13316" width="14.28515625" style="113" customWidth="1"/>
    <col min="13317" max="13317" width="14" style="113" customWidth="1"/>
    <col min="13318" max="13318" width="16.85546875" style="113" customWidth="1"/>
    <col min="13319" max="13319" width="16.28515625" style="113" customWidth="1"/>
    <col min="13320" max="13321" width="14.140625" style="113" customWidth="1"/>
    <col min="13322" max="13322" width="18.42578125" style="113" customWidth="1"/>
    <col min="13323" max="13323" width="15.7109375" style="113" customWidth="1"/>
    <col min="13324" max="13325" width="14.28515625" style="113" customWidth="1"/>
    <col min="13326" max="13326" width="18.7109375" style="113" customWidth="1"/>
    <col min="13327" max="13339" width="0" style="113" hidden="1" customWidth="1"/>
    <col min="13340" max="13568" width="9.140625" style="113"/>
    <col min="13569" max="13569" width="29.28515625" style="113" customWidth="1"/>
    <col min="13570" max="13570" width="33.5703125" style="113" customWidth="1"/>
    <col min="13571" max="13571" width="16.28515625" style="113" customWidth="1"/>
    <col min="13572" max="13572" width="14.28515625" style="113" customWidth="1"/>
    <col min="13573" max="13573" width="14" style="113" customWidth="1"/>
    <col min="13574" max="13574" width="16.85546875" style="113" customWidth="1"/>
    <col min="13575" max="13575" width="16.28515625" style="113" customWidth="1"/>
    <col min="13576" max="13577" width="14.140625" style="113" customWidth="1"/>
    <col min="13578" max="13578" width="18.42578125" style="113" customWidth="1"/>
    <col min="13579" max="13579" width="15.7109375" style="113" customWidth="1"/>
    <col min="13580" max="13581" width="14.28515625" style="113" customWidth="1"/>
    <col min="13582" max="13582" width="18.7109375" style="113" customWidth="1"/>
    <col min="13583" max="13595" width="0" style="113" hidden="1" customWidth="1"/>
    <col min="13596" max="13824" width="9.140625" style="113"/>
    <col min="13825" max="13825" width="29.28515625" style="113" customWidth="1"/>
    <col min="13826" max="13826" width="33.5703125" style="113" customWidth="1"/>
    <col min="13827" max="13827" width="16.28515625" style="113" customWidth="1"/>
    <col min="13828" max="13828" width="14.28515625" style="113" customWidth="1"/>
    <col min="13829" max="13829" width="14" style="113" customWidth="1"/>
    <col min="13830" max="13830" width="16.85546875" style="113" customWidth="1"/>
    <col min="13831" max="13831" width="16.28515625" style="113" customWidth="1"/>
    <col min="13832" max="13833" width="14.140625" style="113" customWidth="1"/>
    <col min="13834" max="13834" width="18.42578125" style="113" customWidth="1"/>
    <col min="13835" max="13835" width="15.7109375" style="113" customWidth="1"/>
    <col min="13836" max="13837" width="14.28515625" style="113" customWidth="1"/>
    <col min="13838" max="13838" width="18.7109375" style="113" customWidth="1"/>
    <col min="13839" max="13851" width="0" style="113" hidden="1" customWidth="1"/>
    <col min="13852" max="14080" width="9.140625" style="113"/>
    <col min="14081" max="14081" width="29.28515625" style="113" customWidth="1"/>
    <col min="14082" max="14082" width="33.5703125" style="113" customWidth="1"/>
    <col min="14083" max="14083" width="16.28515625" style="113" customWidth="1"/>
    <col min="14084" max="14084" width="14.28515625" style="113" customWidth="1"/>
    <col min="14085" max="14085" width="14" style="113" customWidth="1"/>
    <col min="14086" max="14086" width="16.85546875" style="113" customWidth="1"/>
    <col min="14087" max="14087" width="16.28515625" style="113" customWidth="1"/>
    <col min="14088" max="14089" width="14.140625" style="113" customWidth="1"/>
    <col min="14090" max="14090" width="18.42578125" style="113" customWidth="1"/>
    <col min="14091" max="14091" width="15.7109375" style="113" customWidth="1"/>
    <col min="14092" max="14093" width="14.28515625" style="113" customWidth="1"/>
    <col min="14094" max="14094" width="18.7109375" style="113" customWidth="1"/>
    <col min="14095" max="14107" width="0" style="113" hidden="1" customWidth="1"/>
    <col min="14108" max="14336" width="9.140625" style="113"/>
    <col min="14337" max="14337" width="29.28515625" style="113" customWidth="1"/>
    <col min="14338" max="14338" width="33.5703125" style="113" customWidth="1"/>
    <col min="14339" max="14339" width="16.28515625" style="113" customWidth="1"/>
    <col min="14340" max="14340" width="14.28515625" style="113" customWidth="1"/>
    <col min="14341" max="14341" width="14" style="113" customWidth="1"/>
    <col min="14342" max="14342" width="16.85546875" style="113" customWidth="1"/>
    <col min="14343" max="14343" width="16.28515625" style="113" customWidth="1"/>
    <col min="14344" max="14345" width="14.140625" style="113" customWidth="1"/>
    <col min="14346" max="14346" width="18.42578125" style="113" customWidth="1"/>
    <col min="14347" max="14347" width="15.7109375" style="113" customWidth="1"/>
    <col min="14348" max="14349" width="14.28515625" style="113" customWidth="1"/>
    <col min="14350" max="14350" width="18.7109375" style="113" customWidth="1"/>
    <col min="14351" max="14363" width="0" style="113" hidden="1" customWidth="1"/>
    <col min="14364" max="14592" width="9.140625" style="113"/>
    <col min="14593" max="14593" width="29.28515625" style="113" customWidth="1"/>
    <col min="14594" max="14594" width="33.5703125" style="113" customWidth="1"/>
    <col min="14595" max="14595" width="16.28515625" style="113" customWidth="1"/>
    <col min="14596" max="14596" width="14.28515625" style="113" customWidth="1"/>
    <col min="14597" max="14597" width="14" style="113" customWidth="1"/>
    <col min="14598" max="14598" width="16.85546875" style="113" customWidth="1"/>
    <col min="14599" max="14599" width="16.28515625" style="113" customWidth="1"/>
    <col min="14600" max="14601" width="14.140625" style="113" customWidth="1"/>
    <col min="14602" max="14602" width="18.42578125" style="113" customWidth="1"/>
    <col min="14603" max="14603" width="15.7109375" style="113" customWidth="1"/>
    <col min="14604" max="14605" width="14.28515625" style="113" customWidth="1"/>
    <col min="14606" max="14606" width="18.7109375" style="113" customWidth="1"/>
    <col min="14607" max="14619" width="0" style="113" hidden="1" customWidth="1"/>
    <col min="14620" max="14848" width="9.140625" style="113"/>
    <col min="14849" max="14849" width="29.28515625" style="113" customWidth="1"/>
    <col min="14850" max="14850" width="33.5703125" style="113" customWidth="1"/>
    <col min="14851" max="14851" width="16.28515625" style="113" customWidth="1"/>
    <col min="14852" max="14852" width="14.28515625" style="113" customWidth="1"/>
    <col min="14853" max="14853" width="14" style="113" customWidth="1"/>
    <col min="14854" max="14854" width="16.85546875" style="113" customWidth="1"/>
    <col min="14855" max="14855" width="16.28515625" style="113" customWidth="1"/>
    <col min="14856" max="14857" width="14.140625" style="113" customWidth="1"/>
    <col min="14858" max="14858" width="18.42578125" style="113" customWidth="1"/>
    <col min="14859" max="14859" width="15.7109375" style="113" customWidth="1"/>
    <col min="14860" max="14861" width="14.28515625" style="113" customWidth="1"/>
    <col min="14862" max="14862" width="18.7109375" style="113" customWidth="1"/>
    <col min="14863" max="14875" width="0" style="113" hidden="1" customWidth="1"/>
    <col min="14876" max="15104" width="9.140625" style="113"/>
    <col min="15105" max="15105" width="29.28515625" style="113" customWidth="1"/>
    <col min="15106" max="15106" width="33.5703125" style="113" customWidth="1"/>
    <col min="15107" max="15107" width="16.28515625" style="113" customWidth="1"/>
    <col min="15108" max="15108" width="14.28515625" style="113" customWidth="1"/>
    <col min="15109" max="15109" width="14" style="113" customWidth="1"/>
    <col min="15110" max="15110" width="16.85546875" style="113" customWidth="1"/>
    <col min="15111" max="15111" width="16.28515625" style="113" customWidth="1"/>
    <col min="15112" max="15113" width="14.140625" style="113" customWidth="1"/>
    <col min="15114" max="15114" width="18.42578125" style="113" customWidth="1"/>
    <col min="15115" max="15115" width="15.7109375" style="113" customWidth="1"/>
    <col min="15116" max="15117" width="14.28515625" style="113" customWidth="1"/>
    <col min="15118" max="15118" width="18.7109375" style="113" customWidth="1"/>
    <col min="15119" max="15131" width="0" style="113" hidden="1" customWidth="1"/>
    <col min="15132" max="15360" width="9.140625" style="113"/>
    <col min="15361" max="15361" width="29.28515625" style="113" customWidth="1"/>
    <col min="15362" max="15362" width="33.5703125" style="113" customWidth="1"/>
    <col min="15363" max="15363" width="16.28515625" style="113" customWidth="1"/>
    <col min="15364" max="15364" width="14.28515625" style="113" customWidth="1"/>
    <col min="15365" max="15365" width="14" style="113" customWidth="1"/>
    <col min="15366" max="15366" width="16.85546875" style="113" customWidth="1"/>
    <col min="15367" max="15367" width="16.28515625" style="113" customWidth="1"/>
    <col min="15368" max="15369" width="14.140625" style="113" customWidth="1"/>
    <col min="15370" max="15370" width="18.42578125" style="113" customWidth="1"/>
    <col min="15371" max="15371" width="15.7109375" style="113" customWidth="1"/>
    <col min="15372" max="15373" width="14.28515625" style="113" customWidth="1"/>
    <col min="15374" max="15374" width="18.7109375" style="113" customWidth="1"/>
    <col min="15375" max="15387" width="0" style="113" hidden="1" customWidth="1"/>
    <col min="15388" max="15616" width="9.140625" style="113"/>
    <col min="15617" max="15617" width="29.28515625" style="113" customWidth="1"/>
    <col min="15618" max="15618" width="33.5703125" style="113" customWidth="1"/>
    <col min="15619" max="15619" width="16.28515625" style="113" customWidth="1"/>
    <col min="15620" max="15620" width="14.28515625" style="113" customWidth="1"/>
    <col min="15621" max="15621" width="14" style="113" customWidth="1"/>
    <col min="15622" max="15622" width="16.85546875" style="113" customWidth="1"/>
    <col min="15623" max="15623" width="16.28515625" style="113" customWidth="1"/>
    <col min="15624" max="15625" width="14.140625" style="113" customWidth="1"/>
    <col min="15626" max="15626" width="18.42578125" style="113" customWidth="1"/>
    <col min="15627" max="15627" width="15.7109375" style="113" customWidth="1"/>
    <col min="15628" max="15629" width="14.28515625" style="113" customWidth="1"/>
    <col min="15630" max="15630" width="18.7109375" style="113" customWidth="1"/>
    <col min="15631" max="15643" width="0" style="113" hidden="1" customWidth="1"/>
    <col min="15644" max="15872" width="9.140625" style="113"/>
    <col min="15873" max="15873" width="29.28515625" style="113" customWidth="1"/>
    <col min="15874" max="15874" width="33.5703125" style="113" customWidth="1"/>
    <col min="15875" max="15875" width="16.28515625" style="113" customWidth="1"/>
    <col min="15876" max="15876" width="14.28515625" style="113" customWidth="1"/>
    <col min="15877" max="15877" width="14" style="113" customWidth="1"/>
    <col min="15878" max="15878" width="16.85546875" style="113" customWidth="1"/>
    <col min="15879" max="15879" width="16.28515625" style="113" customWidth="1"/>
    <col min="15880" max="15881" width="14.140625" style="113" customWidth="1"/>
    <col min="15882" max="15882" width="18.42578125" style="113" customWidth="1"/>
    <col min="15883" max="15883" width="15.7109375" style="113" customWidth="1"/>
    <col min="15884" max="15885" width="14.28515625" style="113" customWidth="1"/>
    <col min="15886" max="15886" width="18.7109375" style="113" customWidth="1"/>
    <col min="15887" max="15899" width="0" style="113" hidden="1" customWidth="1"/>
    <col min="15900" max="16128" width="9.140625" style="113"/>
    <col min="16129" max="16129" width="29.28515625" style="113" customWidth="1"/>
    <col min="16130" max="16130" width="33.5703125" style="113" customWidth="1"/>
    <col min="16131" max="16131" width="16.28515625" style="113" customWidth="1"/>
    <col min="16132" max="16132" width="14.28515625" style="113" customWidth="1"/>
    <col min="16133" max="16133" width="14" style="113" customWidth="1"/>
    <col min="16134" max="16134" width="16.85546875" style="113" customWidth="1"/>
    <col min="16135" max="16135" width="16.28515625" style="113" customWidth="1"/>
    <col min="16136" max="16137" width="14.140625" style="113" customWidth="1"/>
    <col min="16138" max="16138" width="18.42578125" style="113" customWidth="1"/>
    <col min="16139" max="16139" width="15.7109375" style="113" customWidth="1"/>
    <col min="16140" max="16141" width="14.28515625" style="113" customWidth="1"/>
    <col min="16142" max="16142" width="18.7109375" style="113" customWidth="1"/>
    <col min="16143" max="16155" width="0" style="113" hidden="1" customWidth="1"/>
    <col min="16156" max="16384" width="9.140625" style="113"/>
  </cols>
  <sheetData>
    <row r="1" spans="1:18">
      <c r="N1" s="151" t="s">
        <v>50</v>
      </c>
      <c r="O1" s="151"/>
      <c r="P1" s="151"/>
      <c r="Q1" s="151"/>
      <c r="R1" s="151"/>
    </row>
    <row r="2" spans="1:18">
      <c r="M2" s="152" t="s">
        <v>51</v>
      </c>
      <c r="N2" s="152"/>
      <c r="O2" s="152"/>
      <c r="P2" s="152"/>
      <c r="Q2" s="152"/>
      <c r="R2" s="152"/>
    </row>
    <row r="3" spans="1:18" ht="6" customHeight="1"/>
    <row r="4" spans="1:18" ht="20.25" customHeight="1">
      <c r="A4" s="153" t="s">
        <v>52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>
      <c r="A5" s="154" t="s">
        <v>107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8" s="114" customFormat="1" ht="16.5" customHeight="1">
      <c r="A6" s="155" t="s">
        <v>54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ht="22.5" customHeight="1">
      <c r="A7" s="156" t="s">
        <v>76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8" ht="18" customHeight="1">
      <c r="A8" s="115"/>
      <c r="B8" s="115"/>
      <c r="C8" s="115"/>
      <c r="D8" s="115"/>
      <c r="E8" s="115"/>
      <c r="F8" s="115"/>
    </row>
    <row r="9" spans="1:18" s="116" customFormat="1" ht="26.25" customHeight="1">
      <c r="A9" s="160" t="s">
        <v>56</v>
      </c>
      <c r="B9" s="160" t="s">
        <v>57</v>
      </c>
      <c r="C9" s="150" t="s">
        <v>77</v>
      </c>
      <c r="D9" s="150"/>
      <c r="E9" s="150"/>
      <c r="F9" s="150"/>
      <c r="G9" s="150" t="s">
        <v>59</v>
      </c>
      <c r="H9" s="150"/>
      <c r="I9" s="150"/>
      <c r="J9" s="150"/>
      <c r="K9" s="150" t="s">
        <v>140</v>
      </c>
      <c r="L9" s="150"/>
      <c r="M9" s="150"/>
      <c r="N9" s="150"/>
      <c r="O9" s="150" t="s">
        <v>60</v>
      </c>
      <c r="P9" s="150"/>
      <c r="Q9" s="150"/>
      <c r="R9" s="150"/>
    </row>
    <row r="10" spans="1:18" ht="80.25" customHeight="1">
      <c r="A10" s="160"/>
      <c r="B10" s="160"/>
      <c r="C10" s="60" t="s">
        <v>61</v>
      </c>
      <c r="D10" s="60" t="s">
        <v>62</v>
      </c>
      <c r="E10" s="60" t="s">
        <v>63</v>
      </c>
      <c r="F10" s="61" t="s">
        <v>64</v>
      </c>
      <c r="G10" s="60" t="s">
        <v>61</v>
      </c>
      <c r="H10" s="60" t="s">
        <v>62</v>
      </c>
      <c r="I10" s="60" t="s">
        <v>63</v>
      </c>
      <c r="J10" s="61" t="s">
        <v>64</v>
      </c>
      <c r="K10" s="60" t="s">
        <v>141</v>
      </c>
      <c r="L10" s="60" t="s">
        <v>62</v>
      </c>
      <c r="M10" s="60" t="s">
        <v>63</v>
      </c>
      <c r="N10" s="61" t="s">
        <v>64</v>
      </c>
      <c r="O10" s="60" t="s">
        <v>142</v>
      </c>
      <c r="P10" s="60" t="s">
        <v>62</v>
      </c>
      <c r="Q10" s="60" t="s">
        <v>63</v>
      </c>
      <c r="R10" s="61" t="s">
        <v>66</v>
      </c>
    </row>
    <row r="11" spans="1:18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0">
        <v>13</v>
      </c>
      <c r="N11" s="60">
        <v>14</v>
      </c>
      <c r="O11" s="60">
        <v>15</v>
      </c>
      <c r="P11" s="60">
        <v>16</v>
      </c>
      <c r="Q11" s="60">
        <v>17</v>
      </c>
      <c r="R11" s="60">
        <v>18</v>
      </c>
    </row>
    <row r="12" spans="1:18" ht="21.75" customHeight="1">
      <c r="A12" s="157" t="s">
        <v>78</v>
      </c>
      <c r="B12" s="81" t="s">
        <v>67</v>
      </c>
      <c r="C12" s="117">
        <v>2198.3000000000002</v>
      </c>
      <c r="D12" s="117">
        <v>180.8</v>
      </c>
      <c r="E12" s="117">
        <v>180.8</v>
      </c>
      <c r="F12" s="118">
        <v>8.2000000000000003E-2</v>
      </c>
      <c r="G12" s="117">
        <f>G13+G14+G15+G16</f>
        <v>105219.43000000001</v>
      </c>
      <c r="H12" s="117">
        <v>622.05999999999995</v>
      </c>
      <c r="I12" s="117">
        <v>622.05999999999995</v>
      </c>
      <c r="J12" s="118">
        <f>I12/G12</f>
        <v>5.9120259442576326E-3</v>
      </c>
      <c r="K12" s="119">
        <f>K13+K14+K15+K16</f>
        <v>107163.53</v>
      </c>
      <c r="L12" s="119">
        <f t="shared" ref="L12:M12" si="0">L13+L14+L15+L16</f>
        <v>1089.8</v>
      </c>
      <c r="M12" s="119">
        <f t="shared" si="0"/>
        <v>1089.8</v>
      </c>
      <c r="N12" s="118">
        <f>M12/K12</f>
        <v>1.0169504494672767E-2</v>
      </c>
      <c r="O12" s="122">
        <v>22579.599999999999</v>
      </c>
      <c r="P12" s="122">
        <v>1941.3</v>
      </c>
      <c r="Q12" s="122">
        <v>1941.3</v>
      </c>
      <c r="R12" s="30">
        <v>8.5999999999999993E-2</v>
      </c>
    </row>
    <row r="13" spans="1:18" ht="30" customHeight="1">
      <c r="A13" s="158"/>
      <c r="B13" s="81" t="s">
        <v>68</v>
      </c>
      <c r="C13" s="120">
        <v>0</v>
      </c>
      <c r="D13" s="120">
        <v>0</v>
      </c>
      <c r="E13" s="120">
        <v>0</v>
      </c>
      <c r="F13" s="120">
        <v>0</v>
      </c>
      <c r="G13" s="117">
        <v>0</v>
      </c>
      <c r="H13" s="117">
        <v>0</v>
      </c>
      <c r="I13" s="117">
        <v>0</v>
      </c>
      <c r="J13" s="118">
        <v>0</v>
      </c>
      <c r="K13" s="119">
        <v>1944.1</v>
      </c>
      <c r="L13" s="119">
        <v>0</v>
      </c>
      <c r="M13" s="119">
        <v>0</v>
      </c>
      <c r="N13" s="118">
        <f t="shared" ref="N13:N21" si="1">M13/K13</f>
        <v>0</v>
      </c>
      <c r="O13" s="122">
        <v>1944.1</v>
      </c>
      <c r="P13" s="123">
        <v>0</v>
      </c>
      <c r="Q13" s="123">
        <v>0</v>
      </c>
      <c r="R13" s="123">
        <v>0</v>
      </c>
    </row>
    <row r="14" spans="1:18" ht="18" customHeight="1">
      <c r="A14" s="158"/>
      <c r="B14" s="81" t="s">
        <v>69</v>
      </c>
      <c r="C14" s="120">
        <v>0</v>
      </c>
      <c r="D14" s="120">
        <v>0</v>
      </c>
      <c r="E14" s="120">
        <v>0</v>
      </c>
      <c r="F14" s="120">
        <v>0</v>
      </c>
      <c r="G14" s="117">
        <v>0</v>
      </c>
      <c r="H14" s="117">
        <v>0</v>
      </c>
      <c r="I14" s="117">
        <v>0</v>
      </c>
      <c r="J14" s="118">
        <v>0</v>
      </c>
      <c r="K14" s="112">
        <v>0</v>
      </c>
      <c r="L14" s="119">
        <v>0</v>
      </c>
      <c r="M14" s="119">
        <v>0</v>
      </c>
      <c r="N14" s="118">
        <v>0</v>
      </c>
      <c r="O14" s="122">
        <v>0</v>
      </c>
      <c r="P14" s="123">
        <v>0</v>
      </c>
      <c r="Q14" s="123">
        <v>0</v>
      </c>
      <c r="R14" s="123">
        <v>0</v>
      </c>
    </row>
    <row r="15" spans="1:18" ht="32.25" customHeight="1">
      <c r="A15" s="158"/>
      <c r="B15" s="81" t="s">
        <v>70</v>
      </c>
      <c r="C15" s="120">
        <v>0</v>
      </c>
      <c r="D15" s="120">
        <v>0</v>
      </c>
      <c r="E15" s="120">
        <v>0</v>
      </c>
      <c r="F15" s="120">
        <v>0</v>
      </c>
      <c r="G15" s="117">
        <v>5680.83</v>
      </c>
      <c r="H15" s="117">
        <v>0</v>
      </c>
      <c r="I15" s="117">
        <v>0</v>
      </c>
      <c r="J15" s="118">
        <f t="shared" ref="J15:J16" si="2">I15/G15</f>
        <v>0</v>
      </c>
      <c r="K15" s="117">
        <v>5680.83</v>
      </c>
      <c r="L15" s="119">
        <v>0</v>
      </c>
      <c r="M15" s="119">
        <v>0</v>
      </c>
      <c r="N15" s="118">
        <f t="shared" si="1"/>
        <v>0</v>
      </c>
      <c r="O15" s="122">
        <v>0</v>
      </c>
      <c r="P15" s="123">
        <v>0</v>
      </c>
      <c r="Q15" s="123">
        <v>0</v>
      </c>
      <c r="R15" s="123">
        <v>0</v>
      </c>
    </row>
    <row r="16" spans="1:18" ht="18.75" customHeight="1">
      <c r="A16" s="159"/>
      <c r="B16" s="81" t="s">
        <v>71</v>
      </c>
      <c r="C16" s="117">
        <v>2198.3000000000002</v>
      </c>
      <c r="D16" s="117">
        <v>180.8</v>
      </c>
      <c r="E16" s="117">
        <v>180.8</v>
      </c>
      <c r="F16" s="118">
        <v>8.2000000000000003E-2</v>
      </c>
      <c r="G16" s="117">
        <v>99538.6</v>
      </c>
      <c r="H16" s="117">
        <v>622.05999999999995</v>
      </c>
      <c r="I16" s="117">
        <v>622.05999999999995</v>
      </c>
      <c r="J16" s="118">
        <f t="shared" si="2"/>
        <v>6.2494348925944297E-3</v>
      </c>
      <c r="K16" s="117">
        <v>99538.6</v>
      </c>
      <c r="L16" s="119">
        <v>1089.8</v>
      </c>
      <c r="M16" s="119">
        <v>1089.8</v>
      </c>
      <c r="N16" s="118">
        <f t="shared" si="1"/>
        <v>1.0948516454923014E-2</v>
      </c>
      <c r="O16" s="122">
        <v>20635.5</v>
      </c>
      <c r="P16" s="122">
        <v>1941.3</v>
      </c>
      <c r="Q16" s="122">
        <v>1941.3</v>
      </c>
      <c r="R16" s="30">
        <v>9.4E-2</v>
      </c>
    </row>
    <row r="17" spans="1:18" ht="21.75" customHeight="1">
      <c r="A17" s="157" t="s">
        <v>79</v>
      </c>
      <c r="B17" s="81" t="s">
        <v>67</v>
      </c>
      <c r="C17" s="117">
        <v>2198.3000000000002</v>
      </c>
      <c r="D17" s="117">
        <v>180.8</v>
      </c>
      <c r="E17" s="117">
        <v>180.8</v>
      </c>
      <c r="F17" s="118">
        <v>8.2000000000000003E-2</v>
      </c>
      <c r="G17" s="117">
        <v>105219.43</v>
      </c>
      <c r="H17" s="117">
        <v>622.05999999999995</v>
      </c>
      <c r="I17" s="117">
        <v>622.05999999999995</v>
      </c>
      <c r="J17" s="118">
        <f>I17/G17</f>
        <v>5.9120259442576335E-3</v>
      </c>
      <c r="K17" s="119">
        <f>K18+K19+K20+K21</f>
        <v>105219.43000000001</v>
      </c>
      <c r="L17" s="119">
        <f t="shared" ref="L17:M17" si="3">L18+L19+L20+L21</f>
        <v>1089.8</v>
      </c>
      <c r="M17" s="119">
        <f t="shared" si="3"/>
        <v>1089.8</v>
      </c>
      <c r="N17" s="118">
        <f t="shared" si="1"/>
        <v>1.0357402620409557E-2</v>
      </c>
      <c r="O17" s="122">
        <v>22579.599999999999</v>
      </c>
      <c r="P17" s="122">
        <v>1941.3</v>
      </c>
      <c r="Q17" s="122">
        <v>1941.3</v>
      </c>
      <c r="R17" s="30">
        <v>8.5999999999999993E-2</v>
      </c>
    </row>
    <row r="18" spans="1:18" ht="30.75" customHeight="1">
      <c r="A18" s="158"/>
      <c r="B18" s="81" t="s">
        <v>68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18">
        <v>0</v>
      </c>
      <c r="K18" s="120">
        <v>0</v>
      </c>
      <c r="L18" s="119">
        <v>0</v>
      </c>
      <c r="M18" s="119">
        <v>0</v>
      </c>
      <c r="N18" s="118">
        <v>0</v>
      </c>
      <c r="O18" s="122">
        <v>0</v>
      </c>
      <c r="P18" s="123">
        <v>0</v>
      </c>
      <c r="Q18" s="123">
        <v>0</v>
      </c>
      <c r="R18" s="123">
        <v>0</v>
      </c>
    </row>
    <row r="19" spans="1:18" ht="16.5" customHeight="1">
      <c r="A19" s="158"/>
      <c r="B19" s="81" t="s">
        <v>69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18">
        <v>0</v>
      </c>
      <c r="K19" s="120">
        <v>0</v>
      </c>
      <c r="L19" s="119">
        <v>0</v>
      </c>
      <c r="M19" s="119">
        <v>0</v>
      </c>
      <c r="N19" s="118">
        <v>0</v>
      </c>
      <c r="O19" s="122">
        <v>0</v>
      </c>
      <c r="P19" s="123">
        <v>0</v>
      </c>
      <c r="Q19" s="123">
        <v>0</v>
      </c>
      <c r="R19" s="123">
        <v>0</v>
      </c>
    </row>
    <row r="20" spans="1:18" ht="29.25" customHeight="1">
      <c r="A20" s="158"/>
      <c r="B20" s="81" t="s">
        <v>70</v>
      </c>
      <c r="C20" s="120">
        <v>0</v>
      </c>
      <c r="D20" s="120">
        <v>0</v>
      </c>
      <c r="E20" s="120">
        <v>0</v>
      </c>
      <c r="F20" s="120">
        <v>0</v>
      </c>
      <c r="G20" s="117">
        <v>5680.83</v>
      </c>
      <c r="H20" s="117">
        <v>0</v>
      </c>
      <c r="I20" s="117">
        <v>0</v>
      </c>
      <c r="J20" s="118">
        <f t="shared" ref="J20:J21" si="4">I20/G20</f>
        <v>0</v>
      </c>
      <c r="K20" s="117">
        <v>5680.83</v>
      </c>
      <c r="L20" s="119">
        <v>0</v>
      </c>
      <c r="M20" s="119">
        <v>0</v>
      </c>
      <c r="N20" s="118">
        <f t="shared" si="1"/>
        <v>0</v>
      </c>
      <c r="O20" s="122">
        <v>0</v>
      </c>
      <c r="P20" s="123">
        <v>0</v>
      </c>
      <c r="Q20" s="123">
        <v>0</v>
      </c>
      <c r="R20" s="123">
        <v>0</v>
      </c>
    </row>
    <row r="21" spans="1:18" ht="42" customHeight="1">
      <c r="A21" s="159"/>
      <c r="B21" s="81" t="s">
        <v>71</v>
      </c>
      <c r="C21" s="117">
        <v>2198.3000000000002</v>
      </c>
      <c r="D21" s="117">
        <v>180.8</v>
      </c>
      <c r="E21" s="117">
        <v>180.8</v>
      </c>
      <c r="F21" s="118">
        <v>8.2000000000000003E-2</v>
      </c>
      <c r="G21" s="117">
        <v>99538.6</v>
      </c>
      <c r="H21" s="117">
        <v>622.05999999999995</v>
      </c>
      <c r="I21" s="117">
        <v>622.05999999999995</v>
      </c>
      <c r="J21" s="118">
        <f t="shared" si="4"/>
        <v>6.2494348925944297E-3</v>
      </c>
      <c r="K21" s="117">
        <v>99538.6</v>
      </c>
      <c r="L21" s="119">
        <v>1089.8</v>
      </c>
      <c r="M21" s="119">
        <v>1089.8</v>
      </c>
      <c r="N21" s="118">
        <f t="shared" si="1"/>
        <v>1.0948516454923014E-2</v>
      </c>
      <c r="O21" s="122">
        <v>20579.599999999999</v>
      </c>
      <c r="P21" s="122">
        <v>1941.3</v>
      </c>
      <c r="Q21" s="122">
        <v>1941.3</v>
      </c>
      <c r="R21" s="30">
        <v>9.4E-2</v>
      </c>
    </row>
    <row r="22" spans="1:18" hidden="1">
      <c r="A22" s="103"/>
      <c r="B22" s="103"/>
      <c r="C22" s="104"/>
      <c r="D22" s="104"/>
      <c r="E22" s="104"/>
      <c r="F22" s="104"/>
    </row>
    <row r="23" spans="1:18" ht="24.75" customHeight="1">
      <c r="A23" s="121" t="s">
        <v>72</v>
      </c>
      <c r="B23" s="121" t="s">
        <v>80</v>
      </c>
    </row>
    <row r="24" spans="1:18">
      <c r="A24" s="121"/>
      <c r="B24" s="121"/>
    </row>
  </sheetData>
  <mergeCells count="14">
    <mergeCell ref="A12:A16"/>
    <mergeCell ref="A17:A21"/>
    <mergeCell ref="A9:A10"/>
    <mergeCell ref="B9:B10"/>
    <mergeCell ref="C9:F9"/>
    <mergeCell ref="O9:R9"/>
    <mergeCell ref="N1:R1"/>
    <mergeCell ref="M2:R2"/>
    <mergeCell ref="A4:R4"/>
    <mergeCell ref="A5:R5"/>
    <mergeCell ref="A6:R6"/>
    <mergeCell ref="A7:R7"/>
    <mergeCell ref="G9:J9"/>
    <mergeCell ref="K9:N9"/>
  </mergeCells>
  <hyperlinks>
    <hyperlink ref="M2" location="sub_1000" display="sub_1000"/>
  </hyperlink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topLeftCell="A4" workbookViewId="0">
      <selection activeCell="G40" sqref="G40"/>
    </sheetView>
  </sheetViews>
  <sheetFormatPr defaultRowHeight="15"/>
  <cols>
    <col min="1" max="1" width="25.85546875" customWidth="1"/>
    <col min="2" max="2" width="31.28515625" customWidth="1"/>
    <col min="3" max="3" width="15" customWidth="1"/>
    <col min="4" max="4" width="10.5703125" customWidth="1"/>
    <col min="5" max="5" width="10.28515625" customWidth="1"/>
    <col min="6" max="6" width="12.28515625" style="22" customWidth="1"/>
    <col min="7" max="7" width="15.140625" customWidth="1"/>
    <col min="8" max="8" width="12.28515625" customWidth="1"/>
    <col min="9" max="9" width="10.5703125" customWidth="1"/>
    <col min="10" max="10" width="11.7109375" customWidth="1"/>
    <col min="11" max="11" width="13.42578125" customWidth="1"/>
    <col min="12" max="12" width="11" customWidth="1"/>
    <col min="13" max="13" width="10.42578125" customWidth="1"/>
    <col min="14" max="14" width="11.5703125" customWidth="1"/>
    <col min="15" max="15" width="12.5703125" customWidth="1"/>
    <col min="16" max="16" width="10.7109375" customWidth="1"/>
    <col min="17" max="17" width="10.42578125" customWidth="1"/>
    <col min="18" max="18" width="11.42578125" customWidth="1"/>
    <col min="19" max="27" width="9.140625" customWidth="1"/>
    <col min="257" max="257" width="31.5703125" customWidth="1"/>
    <col min="258" max="258" width="33.5703125" customWidth="1"/>
    <col min="259" max="259" width="14" customWidth="1"/>
    <col min="260" max="260" width="14.28515625" customWidth="1"/>
    <col min="261" max="261" width="14" customWidth="1"/>
    <col min="262" max="262" width="15.7109375" customWidth="1"/>
    <col min="263" max="265" width="14.140625" customWidth="1"/>
    <col min="266" max="266" width="13.85546875" customWidth="1"/>
    <col min="267" max="269" width="14.28515625" customWidth="1"/>
    <col min="270" max="270" width="17" customWidth="1"/>
    <col min="271" max="283" width="0" hidden="1" customWidth="1"/>
    <col min="513" max="513" width="31.5703125" customWidth="1"/>
    <col min="514" max="514" width="33.5703125" customWidth="1"/>
    <col min="515" max="515" width="14" customWidth="1"/>
    <col min="516" max="516" width="14.28515625" customWidth="1"/>
    <col min="517" max="517" width="14" customWidth="1"/>
    <col min="518" max="518" width="15.7109375" customWidth="1"/>
    <col min="519" max="521" width="14.140625" customWidth="1"/>
    <col min="522" max="522" width="13.85546875" customWidth="1"/>
    <col min="523" max="525" width="14.28515625" customWidth="1"/>
    <col min="526" max="526" width="17" customWidth="1"/>
    <col min="527" max="539" width="0" hidden="1" customWidth="1"/>
    <col min="769" max="769" width="31.5703125" customWidth="1"/>
    <col min="770" max="770" width="33.5703125" customWidth="1"/>
    <col min="771" max="771" width="14" customWidth="1"/>
    <col min="772" max="772" width="14.28515625" customWidth="1"/>
    <col min="773" max="773" width="14" customWidth="1"/>
    <col min="774" max="774" width="15.7109375" customWidth="1"/>
    <col min="775" max="777" width="14.140625" customWidth="1"/>
    <col min="778" max="778" width="13.85546875" customWidth="1"/>
    <col min="779" max="781" width="14.28515625" customWidth="1"/>
    <col min="782" max="782" width="17" customWidth="1"/>
    <col min="783" max="795" width="0" hidden="1" customWidth="1"/>
    <col min="1025" max="1025" width="31.5703125" customWidth="1"/>
    <col min="1026" max="1026" width="33.5703125" customWidth="1"/>
    <col min="1027" max="1027" width="14" customWidth="1"/>
    <col min="1028" max="1028" width="14.28515625" customWidth="1"/>
    <col min="1029" max="1029" width="14" customWidth="1"/>
    <col min="1030" max="1030" width="15.7109375" customWidth="1"/>
    <col min="1031" max="1033" width="14.140625" customWidth="1"/>
    <col min="1034" max="1034" width="13.85546875" customWidth="1"/>
    <col min="1035" max="1037" width="14.28515625" customWidth="1"/>
    <col min="1038" max="1038" width="17" customWidth="1"/>
    <col min="1039" max="1051" width="0" hidden="1" customWidth="1"/>
    <col min="1281" max="1281" width="31.5703125" customWidth="1"/>
    <col min="1282" max="1282" width="33.5703125" customWidth="1"/>
    <col min="1283" max="1283" width="14" customWidth="1"/>
    <col min="1284" max="1284" width="14.28515625" customWidth="1"/>
    <col min="1285" max="1285" width="14" customWidth="1"/>
    <col min="1286" max="1286" width="15.7109375" customWidth="1"/>
    <col min="1287" max="1289" width="14.140625" customWidth="1"/>
    <col min="1290" max="1290" width="13.85546875" customWidth="1"/>
    <col min="1291" max="1293" width="14.28515625" customWidth="1"/>
    <col min="1294" max="1294" width="17" customWidth="1"/>
    <col min="1295" max="1307" width="0" hidden="1" customWidth="1"/>
    <col min="1537" max="1537" width="31.5703125" customWidth="1"/>
    <col min="1538" max="1538" width="33.5703125" customWidth="1"/>
    <col min="1539" max="1539" width="14" customWidth="1"/>
    <col min="1540" max="1540" width="14.28515625" customWidth="1"/>
    <col min="1541" max="1541" width="14" customWidth="1"/>
    <col min="1542" max="1542" width="15.7109375" customWidth="1"/>
    <col min="1543" max="1545" width="14.140625" customWidth="1"/>
    <col min="1546" max="1546" width="13.85546875" customWidth="1"/>
    <col min="1547" max="1549" width="14.28515625" customWidth="1"/>
    <col min="1550" max="1550" width="17" customWidth="1"/>
    <col min="1551" max="1563" width="0" hidden="1" customWidth="1"/>
    <col min="1793" max="1793" width="31.5703125" customWidth="1"/>
    <col min="1794" max="1794" width="33.5703125" customWidth="1"/>
    <col min="1795" max="1795" width="14" customWidth="1"/>
    <col min="1796" max="1796" width="14.28515625" customWidth="1"/>
    <col min="1797" max="1797" width="14" customWidth="1"/>
    <col min="1798" max="1798" width="15.7109375" customWidth="1"/>
    <col min="1799" max="1801" width="14.140625" customWidth="1"/>
    <col min="1802" max="1802" width="13.85546875" customWidth="1"/>
    <col min="1803" max="1805" width="14.28515625" customWidth="1"/>
    <col min="1806" max="1806" width="17" customWidth="1"/>
    <col min="1807" max="1819" width="0" hidden="1" customWidth="1"/>
    <col min="2049" max="2049" width="31.5703125" customWidth="1"/>
    <col min="2050" max="2050" width="33.5703125" customWidth="1"/>
    <col min="2051" max="2051" width="14" customWidth="1"/>
    <col min="2052" max="2052" width="14.28515625" customWidth="1"/>
    <col min="2053" max="2053" width="14" customWidth="1"/>
    <col min="2054" max="2054" width="15.7109375" customWidth="1"/>
    <col min="2055" max="2057" width="14.140625" customWidth="1"/>
    <col min="2058" max="2058" width="13.85546875" customWidth="1"/>
    <col min="2059" max="2061" width="14.28515625" customWidth="1"/>
    <col min="2062" max="2062" width="17" customWidth="1"/>
    <col min="2063" max="2075" width="0" hidden="1" customWidth="1"/>
    <col min="2305" max="2305" width="31.5703125" customWidth="1"/>
    <col min="2306" max="2306" width="33.5703125" customWidth="1"/>
    <col min="2307" max="2307" width="14" customWidth="1"/>
    <col min="2308" max="2308" width="14.28515625" customWidth="1"/>
    <col min="2309" max="2309" width="14" customWidth="1"/>
    <col min="2310" max="2310" width="15.7109375" customWidth="1"/>
    <col min="2311" max="2313" width="14.140625" customWidth="1"/>
    <col min="2314" max="2314" width="13.85546875" customWidth="1"/>
    <col min="2315" max="2317" width="14.28515625" customWidth="1"/>
    <col min="2318" max="2318" width="17" customWidth="1"/>
    <col min="2319" max="2331" width="0" hidden="1" customWidth="1"/>
    <col min="2561" max="2561" width="31.5703125" customWidth="1"/>
    <col min="2562" max="2562" width="33.5703125" customWidth="1"/>
    <col min="2563" max="2563" width="14" customWidth="1"/>
    <col min="2564" max="2564" width="14.28515625" customWidth="1"/>
    <col min="2565" max="2565" width="14" customWidth="1"/>
    <col min="2566" max="2566" width="15.7109375" customWidth="1"/>
    <col min="2567" max="2569" width="14.140625" customWidth="1"/>
    <col min="2570" max="2570" width="13.85546875" customWidth="1"/>
    <col min="2571" max="2573" width="14.28515625" customWidth="1"/>
    <col min="2574" max="2574" width="17" customWidth="1"/>
    <col min="2575" max="2587" width="0" hidden="1" customWidth="1"/>
    <col min="2817" max="2817" width="31.5703125" customWidth="1"/>
    <col min="2818" max="2818" width="33.5703125" customWidth="1"/>
    <col min="2819" max="2819" width="14" customWidth="1"/>
    <col min="2820" max="2820" width="14.28515625" customWidth="1"/>
    <col min="2821" max="2821" width="14" customWidth="1"/>
    <col min="2822" max="2822" width="15.7109375" customWidth="1"/>
    <col min="2823" max="2825" width="14.140625" customWidth="1"/>
    <col min="2826" max="2826" width="13.85546875" customWidth="1"/>
    <col min="2827" max="2829" width="14.28515625" customWidth="1"/>
    <col min="2830" max="2830" width="17" customWidth="1"/>
    <col min="2831" max="2843" width="0" hidden="1" customWidth="1"/>
    <col min="3073" max="3073" width="31.5703125" customWidth="1"/>
    <col min="3074" max="3074" width="33.5703125" customWidth="1"/>
    <col min="3075" max="3075" width="14" customWidth="1"/>
    <col min="3076" max="3076" width="14.28515625" customWidth="1"/>
    <col min="3077" max="3077" width="14" customWidth="1"/>
    <col min="3078" max="3078" width="15.7109375" customWidth="1"/>
    <col min="3079" max="3081" width="14.140625" customWidth="1"/>
    <col min="3082" max="3082" width="13.85546875" customWidth="1"/>
    <col min="3083" max="3085" width="14.28515625" customWidth="1"/>
    <col min="3086" max="3086" width="17" customWidth="1"/>
    <col min="3087" max="3099" width="0" hidden="1" customWidth="1"/>
    <col min="3329" max="3329" width="31.5703125" customWidth="1"/>
    <col min="3330" max="3330" width="33.5703125" customWidth="1"/>
    <col min="3331" max="3331" width="14" customWidth="1"/>
    <col min="3332" max="3332" width="14.28515625" customWidth="1"/>
    <col min="3333" max="3333" width="14" customWidth="1"/>
    <col min="3334" max="3334" width="15.7109375" customWidth="1"/>
    <col min="3335" max="3337" width="14.140625" customWidth="1"/>
    <col min="3338" max="3338" width="13.85546875" customWidth="1"/>
    <col min="3339" max="3341" width="14.28515625" customWidth="1"/>
    <col min="3342" max="3342" width="17" customWidth="1"/>
    <col min="3343" max="3355" width="0" hidden="1" customWidth="1"/>
    <col min="3585" max="3585" width="31.5703125" customWidth="1"/>
    <col min="3586" max="3586" width="33.5703125" customWidth="1"/>
    <col min="3587" max="3587" width="14" customWidth="1"/>
    <col min="3588" max="3588" width="14.28515625" customWidth="1"/>
    <col min="3589" max="3589" width="14" customWidth="1"/>
    <col min="3590" max="3590" width="15.7109375" customWidth="1"/>
    <col min="3591" max="3593" width="14.140625" customWidth="1"/>
    <col min="3594" max="3594" width="13.85546875" customWidth="1"/>
    <col min="3595" max="3597" width="14.28515625" customWidth="1"/>
    <col min="3598" max="3598" width="17" customWidth="1"/>
    <col min="3599" max="3611" width="0" hidden="1" customWidth="1"/>
    <col min="3841" max="3841" width="31.5703125" customWidth="1"/>
    <col min="3842" max="3842" width="33.5703125" customWidth="1"/>
    <col min="3843" max="3843" width="14" customWidth="1"/>
    <col min="3844" max="3844" width="14.28515625" customWidth="1"/>
    <col min="3845" max="3845" width="14" customWidth="1"/>
    <col min="3846" max="3846" width="15.7109375" customWidth="1"/>
    <col min="3847" max="3849" width="14.140625" customWidth="1"/>
    <col min="3850" max="3850" width="13.85546875" customWidth="1"/>
    <col min="3851" max="3853" width="14.28515625" customWidth="1"/>
    <col min="3854" max="3854" width="17" customWidth="1"/>
    <col min="3855" max="3867" width="0" hidden="1" customWidth="1"/>
    <col min="4097" max="4097" width="31.5703125" customWidth="1"/>
    <col min="4098" max="4098" width="33.5703125" customWidth="1"/>
    <col min="4099" max="4099" width="14" customWidth="1"/>
    <col min="4100" max="4100" width="14.28515625" customWidth="1"/>
    <col min="4101" max="4101" width="14" customWidth="1"/>
    <col min="4102" max="4102" width="15.7109375" customWidth="1"/>
    <col min="4103" max="4105" width="14.140625" customWidth="1"/>
    <col min="4106" max="4106" width="13.85546875" customWidth="1"/>
    <col min="4107" max="4109" width="14.28515625" customWidth="1"/>
    <col min="4110" max="4110" width="17" customWidth="1"/>
    <col min="4111" max="4123" width="0" hidden="1" customWidth="1"/>
    <col min="4353" max="4353" width="31.5703125" customWidth="1"/>
    <col min="4354" max="4354" width="33.5703125" customWidth="1"/>
    <col min="4355" max="4355" width="14" customWidth="1"/>
    <col min="4356" max="4356" width="14.28515625" customWidth="1"/>
    <col min="4357" max="4357" width="14" customWidth="1"/>
    <col min="4358" max="4358" width="15.7109375" customWidth="1"/>
    <col min="4359" max="4361" width="14.140625" customWidth="1"/>
    <col min="4362" max="4362" width="13.85546875" customWidth="1"/>
    <col min="4363" max="4365" width="14.28515625" customWidth="1"/>
    <col min="4366" max="4366" width="17" customWidth="1"/>
    <col min="4367" max="4379" width="0" hidden="1" customWidth="1"/>
    <col min="4609" max="4609" width="31.5703125" customWidth="1"/>
    <col min="4610" max="4610" width="33.5703125" customWidth="1"/>
    <col min="4611" max="4611" width="14" customWidth="1"/>
    <col min="4612" max="4612" width="14.28515625" customWidth="1"/>
    <col min="4613" max="4613" width="14" customWidth="1"/>
    <col min="4614" max="4614" width="15.7109375" customWidth="1"/>
    <col min="4615" max="4617" width="14.140625" customWidth="1"/>
    <col min="4618" max="4618" width="13.85546875" customWidth="1"/>
    <col min="4619" max="4621" width="14.28515625" customWidth="1"/>
    <col min="4622" max="4622" width="17" customWidth="1"/>
    <col min="4623" max="4635" width="0" hidden="1" customWidth="1"/>
    <col min="4865" max="4865" width="31.5703125" customWidth="1"/>
    <col min="4866" max="4866" width="33.5703125" customWidth="1"/>
    <col min="4867" max="4867" width="14" customWidth="1"/>
    <col min="4868" max="4868" width="14.28515625" customWidth="1"/>
    <col min="4869" max="4869" width="14" customWidth="1"/>
    <col min="4870" max="4870" width="15.7109375" customWidth="1"/>
    <col min="4871" max="4873" width="14.140625" customWidth="1"/>
    <col min="4874" max="4874" width="13.85546875" customWidth="1"/>
    <col min="4875" max="4877" width="14.28515625" customWidth="1"/>
    <col min="4878" max="4878" width="17" customWidth="1"/>
    <col min="4879" max="4891" width="0" hidden="1" customWidth="1"/>
    <col min="5121" max="5121" width="31.5703125" customWidth="1"/>
    <col min="5122" max="5122" width="33.5703125" customWidth="1"/>
    <col min="5123" max="5123" width="14" customWidth="1"/>
    <col min="5124" max="5124" width="14.28515625" customWidth="1"/>
    <col min="5125" max="5125" width="14" customWidth="1"/>
    <col min="5126" max="5126" width="15.7109375" customWidth="1"/>
    <col min="5127" max="5129" width="14.140625" customWidth="1"/>
    <col min="5130" max="5130" width="13.85546875" customWidth="1"/>
    <col min="5131" max="5133" width="14.28515625" customWidth="1"/>
    <col min="5134" max="5134" width="17" customWidth="1"/>
    <col min="5135" max="5147" width="0" hidden="1" customWidth="1"/>
    <col min="5377" max="5377" width="31.5703125" customWidth="1"/>
    <col min="5378" max="5378" width="33.5703125" customWidth="1"/>
    <col min="5379" max="5379" width="14" customWidth="1"/>
    <col min="5380" max="5380" width="14.28515625" customWidth="1"/>
    <col min="5381" max="5381" width="14" customWidth="1"/>
    <col min="5382" max="5382" width="15.7109375" customWidth="1"/>
    <col min="5383" max="5385" width="14.140625" customWidth="1"/>
    <col min="5386" max="5386" width="13.85546875" customWidth="1"/>
    <col min="5387" max="5389" width="14.28515625" customWidth="1"/>
    <col min="5390" max="5390" width="17" customWidth="1"/>
    <col min="5391" max="5403" width="0" hidden="1" customWidth="1"/>
    <col min="5633" max="5633" width="31.5703125" customWidth="1"/>
    <col min="5634" max="5634" width="33.5703125" customWidth="1"/>
    <col min="5635" max="5635" width="14" customWidth="1"/>
    <col min="5636" max="5636" width="14.28515625" customWidth="1"/>
    <col min="5637" max="5637" width="14" customWidth="1"/>
    <col min="5638" max="5638" width="15.7109375" customWidth="1"/>
    <col min="5639" max="5641" width="14.140625" customWidth="1"/>
    <col min="5642" max="5642" width="13.85546875" customWidth="1"/>
    <col min="5643" max="5645" width="14.28515625" customWidth="1"/>
    <col min="5646" max="5646" width="17" customWidth="1"/>
    <col min="5647" max="5659" width="0" hidden="1" customWidth="1"/>
    <col min="5889" max="5889" width="31.5703125" customWidth="1"/>
    <col min="5890" max="5890" width="33.5703125" customWidth="1"/>
    <col min="5891" max="5891" width="14" customWidth="1"/>
    <col min="5892" max="5892" width="14.28515625" customWidth="1"/>
    <col min="5893" max="5893" width="14" customWidth="1"/>
    <col min="5894" max="5894" width="15.7109375" customWidth="1"/>
    <col min="5895" max="5897" width="14.140625" customWidth="1"/>
    <col min="5898" max="5898" width="13.85546875" customWidth="1"/>
    <col min="5899" max="5901" width="14.28515625" customWidth="1"/>
    <col min="5902" max="5902" width="17" customWidth="1"/>
    <col min="5903" max="5915" width="0" hidden="1" customWidth="1"/>
    <col min="6145" max="6145" width="31.5703125" customWidth="1"/>
    <col min="6146" max="6146" width="33.5703125" customWidth="1"/>
    <col min="6147" max="6147" width="14" customWidth="1"/>
    <col min="6148" max="6148" width="14.28515625" customWidth="1"/>
    <col min="6149" max="6149" width="14" customWidth="1"/>
    <col min="6150" max="6150" width="15.7109375" customWidth="1"/>
    <col min="6151" max="6153" width="14.140625" customWidth="1"/>
    <col min="6154" max="6154" width="13.85546875" customWidth="1"/>
    <col min="6155" max="6157" width="14.28515625" customWidth="1"/>
    <col min="6158" max="6158" width="17" customWidth="1"/>
    <col min="6159" max="6171" width="0" hidden="1" customWidth="1"/>
    <col min="6401" max="6401" width="31.5703125" customWidth="1"/>
    <col min="6402" max="6402" width="33.5703125" customWidth="1"/>
    <col min="6403" max="6403" width="14" customWidth="1"/>
    <col min="6404" max="6404" width="14.28515625" customWidth="1"/>
    <col min="6405" max="6405" width="14" customWidth="1"/>
    <col min="6406" max="6406" width="15.7109375" customWidth="1"/>
    <col min="6407" max="6409" width="14.140625" customWidth="1"/>
    <col min="6410" max="6410" width="13.85546875" customWidth="1"/>
    <col min="6411" max="6413" width="14.28515625" customWidth="1"/>
    <col min="6414" max="6414" width="17" customWidth="1"/>
    <col min="6415" max="6427" width="0" hidden="1" customWidth="1"/>
    <col min="6657" max="6657" width="31.5703125" customWidth="1"/>
    <col min="6658" max="6658" width="33.5703125" customWidth="1"/>
    <col min="6659" max="6659" width="14" customWidth="1"/>
    <col min="6660" max="6660" width="14.28515625" customWidth="1"/>
    <col min="6661" max="6661" width="14" customWidth="1"/>
    <col min="6662" max="6662" width="15.7109375" customWidth="1"/>
    <col min="6663" max="6665" width="14.140625" customWidth="1"/>
    <col min="6666" max="6666" width="13.85546875" customWidth="1"/>
    <col min="6667" max="6669" width="14.28515625" customWidth="1"/>
    <col min="6670" max="6670" width="17" customWidth="1"/>
    <col min="6671" max="6683" width="0" hidden="1" customWidth="1"/>
    <col min="6913" max="6913" width="31.5703125" customWidth="1"/>
    <col min="6914" max="6914" width="33.5703125" customWidth="1"/>
    <col min="6915" max="6915" width="14" customWidth="1"/>
    <col min="6916" max="6916" width="14.28515625" customWidth="1"/>
    <col min="6917" max="6917" width="14" customWidth="1"/>
    <col min="6918" max="6918" width="15.7109375" customWidth="1"/>
    <col min="6919" max="6921" width="14.140625" customWidth="1"/>
    <col min="6922" max="6922" width="13.85546875" customWidth="1"/>
    <col min="6923" max="6925" width="14.28515625" customWidth="1"/>
    <col min="6926" max="6926" width="17" customWidth="1"/>
    <col min="6927" max="6939" width="0" hidden="1" customWidth="1"/>
    <col min="7169" max="7169" width="31.5703125" customWidth="1"/>
    <col min="7170" max="7170" width="33.5703125" customWidth="1"/>
    <col min="7171" max="7171" width="14" customWidth="1"/>
    <col min="7172" max="7172" width="14.28515625" customWidth="1"/>
    <col min="7173" max="7173" width="14" customWidth="1"/>
    <col min="7174" max="7174" width="15.7109375" customWidth="1"/>
    <col min="7175" max="7177" width="14.140625" customWidth="1"/>
    <col min="7178" max="7178" width="13.85546875" customWidth="1"/>
    <col min="7179" max="7181" width="14.28515625" customWidth="1"/>
    <col min="7182" max="7182" width="17" customWidth="1"/>
    <col min="7183" max="7195" width="0" hidden="1" customWidth="1"/>
    <col min="7425" max="7425" width="31.5703125" customWidth="1"/>
    <col min="7426" max="7426" width="33.5703125" customWidth="1"/>
    <col min="7427" max="7427" width="14" customWidth="1"/>
    <col min="7428" max="7428" width="14.28515625" customWidth="1"/>
    <col min="7429" max="7429" width="14" customWidth="1"/>
    <col min="7430" max="7430" width="15.7109375" customWidth="1"/>
    <col min="7431" max="7433" width="14.140625" customWidth="1"/>
    <col min="7434" max="7434" width="13.85546875" customWidth="1"/>
    <col min="7435" max="7437" width="14.28515625" customWidth="1"/>
    <col min="7438" max="7438" width="17" customWidth="1"/>
    <col min="7439" max="7451" width="0" hidden="1" customWidth="1"/>
    <col min="7681" max="7681" width="31.5703125" customWidth="1"/>
    <col min="7682" max="7682" width="33.5703125" customWidth="1"/>
    <col min="7683" max="7683" width="14" customWidth="1"/>
    <col min="7684" max="7684" width="14.28515625" customWidth="1"/>
    <col min="7685" max="7685" width="14" customWidth="1"/>
    <col min="7686" max="7686" width="15.7109375" customWidth="1"/>
    <col min="7687" max="7689" width="14.140625" customWidth="1"/>
    <col min="7690" max="7690" width="13.85546875" customWidth="1"/>
    <col min="7691" max="7693" width="14.28515625" customWidth="1"/>
    <col min="7694" max="7694" width="17" customWidth="1"/>
    <col min="7695" max="7707" width="0" hidden="1" customWidth="1"/>
    <col min="7937" max="7937" width="31.5703125" customWidth="1"/>
    <col min="7938" max="7938" width="33.5703125" customWidth="1"/>
    <col min="7939" max="7939" width="14" customWidth="1"/>
    <col min="7940" max="7940" width="14.28515625" customWidth="1"/>
    <col min="7941" max="7941" width="14" customWidth="1"/>
    <col min="7942" max="7942" width="15.7109375" customWidth="1"/>
    <col min="7943" max="7945" width="14.140625" customWidth="1"/>
    <col min="7946" max="7946" width="13.85546875" customWidth="1"/>
    <col min="7947" max="7949" width="14.28515625" customWidth="1"/>
    <col min="7950" max="7950" width="17" customWidth="1"/>
    <col min="7951" max="7963" width="0" hidden="1" customWidth="1"/>
    <col min="8193" max="8193" width="31.5703125" customWidth="1"/>
    <col min="8194" max="8194" width="33.5703125" customWidth="1"/>
    <col min="8195" max="8195" width="14" customWidth="1"/>
    <col min="8196" max="8196" width="14.28515625" customWidth="1"/>
    <col min="8197" max="8197" width="14" customWidth="1"/>
    <col min="8198" max="8198" width="15.7109375" customWidth="1"/>
    <col min="8199" max="8201" width="14.140625" customWidth="1"/>
    <col min="8202" max="8202" width="13.85546875" customWidth="1"/>
    <col min="8203" max="8205" width="14.28515625" customWidth="1"/>
    <col min="8206" max="8206" width="17" customWidth="1"/>
    <col min="8207" max="8219" width="0" hidden="1" customWidth="1"/>
    <col min="8449" max="8449" width="31.5703125" customWidth="1"/>
    <col min="8450" max="8450" width="33.5703125" customWidth="1"/>
    <col min="8451" max="8451" width="14" customWidth="1"/>
    <col min="8452" max="8452" width="14.28515625" customWidth="1"/>
    <col min="8453" max="8453" width="14" customWidth="1"/>
    <col min="8454" max="8454" width="15.7109375" customWidth="1"/>
    <col min="8455" max="8457" width="14.140625" customWidth="1"/>
    <col min="8458" max="8458" width="13.85546875" customWidth="1"/>
    <col min="8459" max="8461" width="14.28515625" customWidth="1"/>
    <col min="8462" max="8462" width="17" customWidth="1"/>
    <col min="8463" max="8475" width="0" hidden="1" customWidth="1"/>
    <col min="8705" max="8705" width="31.5703125" customWidth="1"/>
    <col min="8706" max="8706" width="33.5703125" customWidth="1"/>
    <col min="8707" max="8707" width="14" customWidth="1"/>
    <col min="8708" max="8708" width="14.28515625" customWidth="1"/>
    <col min="8709" max="8709" width="14" customWidth="1"/>
    <col min="8710" max="8710" width="15.7109375" customWidth="1"/>
    <col min="8711" max="8713" width="14.140625" customWidth="1"/>
    <col min="8714" max="8714" width="13.85546875" customWidth="1"/>
    <col min="8715" max="8717" width="14.28515625" customWidth="1"/>
    <col min="8718" max="8718" width="17" customWidth="1"/>
    <col min="8719" max="8731" width="0" hidden="1" customWidth="1"/>
    <col min="8961" max="8961" width="31.5703125" customWidth="1"/>
    <col min="8962" max="8962" width="33.5703125" customWidth="1"/>
    <col min="8963" max="8963" width="14" customWidth="1"/>
    <col min="8964" max="8964" width="14.28515625" customWidth="1"/>
    <col min="8965" max="8965" width="14" customWidth="1"/>
    <col min="8966" max="8966" width="15.7109375" customWidth="1"/>
    <col min="8967" max="8969" width="14.140625" customWidth="1"/>
    <col min="8970" max="8970" width="13.85546875" customWidth="1"/>
    <col min="8971" max="8973" width="14.28515625" customWidth="1"/>
    <col min="8974" max="8974" width="17" customWidth="1"/>
    <col min="8975" max="8987" width="0" hidden="1" customWidth="1"/>
    <col min="9217" max="9217" width="31.5703125" customWidth="1"/>
    <col min="9218" max="9218" width="33.5703125" customWidth="1"/>
    <col min="9219" max="9219" width="14" customWidth="1"/>
    <col min="9220" max="9220" width="14.28515625" customWidth="1"/>
    <col min="9221" max="9221" width="14" customWidth="1"/>
    <col min="9222" max="9222" width="15.7109375" customWidth="1"/>
    <col min="9223" max="9225" width="14.140625" customWidth="1"/>
    <col min="9226" max="9226" width="13.85546875" customWidth="1"/>
    <col min="9227" max="9229" width="14.28515625" customWidth="1"/>
    <col min="9230" max="9230" width="17" customWidth="1"/>
    <col min="9231" max="9243" width="0" hidden="1" customWidth="1"/>
    <col min="9473" max="9473" width="31.5703125" customWidth="1"/>
    <col min="9474" max="9474" width="33.5703125" customWidth="1"/>
    <col min="9475" max="9475" width="14" customWidth="1"/>
    <col min="9476" max="9476" width="14.28515625" customWidth="1"/>
    <col min="9477" max="9477" width="14" customWidth="1"/>
    <col min="9478" max="9478" width="15.7109375" customWidth="1"/>
    <col min="9479" max="9481" width="14.140625" customWidth="1"/>
    <col min="9482" max="9482" width="13.85546875" customWidth="1"/>
    <col min="9483" max="9485" width="14.28515625" customWidth="1"/>
    <col min="9486" max="9486" width="17" customWidth="1"/>
    <col min="9487" max="9499" width="0" hidden="1" customWidth="1"/>
    <col min="9729" max="9729" width="31.5703125" customWidth="1"/>
    <col min="9730" max="9730" width="33.5703125" customWidth="1"/>
    <col min="9731" max="9731" width="14" customWidth="1"/>
    <col min="9732" max="9732" width="14.28515625" customWidth="1"/>
    <col min="9733" max="9733" width="14" customWidth="1"/>
    <col min="9734" max="9734" width="15.7109375" customWidth="1"/>
    <col min="9735" max="9737" width="14.140625" customWidth="1"/>
    <col min="9738" max="9738" width="13.85546875" customWidth="1"/>
    <col min="9739" max="9741" width="14.28515625" customWidth="1"/>
    <col min="9742" max="9742" width="17" customWidth="1"/>
    <col min="9743" max="9755" width="0" hidden="1" customWidth="1"/>
    <col min="9985" max="9985" width="31.5703125" customWidth="1"/>
    <col min="9986" max="9986" width="33.5703125" customWidth="1"/>
    <col min="9987" max="9987" width="14" customWidth="1"/>
    <col min="9988" max="9988" width="14.28515625" customWidth="1"/>
    <col min="9989" max="9989" width="14" customWidth="1"/>
    <col min="9990" max="9990" width="15.7109375" customWidth="1"/>
    <col min="9991" max="9993" width="14.140625" customWidth="1"/>
    <col min="9994" max="9994" width="13.85546875" customWidth="1"/>
    <col min="9995" max="9997" width="14.28515625" customWidth="1"/>
    <col min="9998" max="9998" width="17" customWidth="1"/>
    <col min="9999" max="10011" width="0" hidden="1" customWidth="1"/>
    <col min="10241" max="10241" width="31.5703125" customWidth="1"/>
    <col min="10242" max="10242" width="33.5703125" customWidth="1"/>
    <col min="10243" max="10243" width="14" customWidth="1"/>
    <col min="10244" max="10244" width="14.28515625" customWidth="1"/>
    <col min="10245" max="10245" width="14" customWidth="1"/>
    <col min="10246" max="10246" width="15.7109375" customWidth="1"/>
    <col min="10247" max="10249" width="14.140625" customWidth="1"/>
    <col min="10250" max="10250" width="13.85546875" customWidth="1"/>
    <col min="10251" max="10253" width="14.28515625" customWidth="1"/>
    <col min="10254" max="10254" width="17" customWidth="1"/>
    <col min="10255" max="10267" width="0" hidden="1" customWidth="1"/>
    <col min="10497" max="10497" width="31.5703125" customWidth="1"/>
    <col min="10498" max="10498" width="33.5703125" customWidth="1"/>
    <col min="10499" max="10499" width="14" customWidth="1"/>
    <col min="10500" max="10500" width="14.28515625" customWidth="1"/>
    <col min="10501" max="10501" width="14" customWidth="1"/>
    <col min="10502" max="10502" width="15.7109375" customWidth="1"/>
    <col min="10503" max="10505" width="14.140625" customWidth="1"/>
    <col min="10506" max="10506" width="13.85546875" customWidth="1"/>
    <col min="10507" max="10509" width="14.28515625" customWidth="1"/>
    <col min="10510" max="10510" width="17" customWidth="1"/>
    <col min="10511" max="10523" width="0" hidden="1" customWidth="1"/>
    <col min="10753" max="10753" width="31.5703125" customWidth="1"/>
    <col min="10754" max="10754" width="33.5703125" customWidth="1"/>
    <col min="10755" max="10755" width="14" customWidth="1"/>
    <col min="10756" max="10756" width="14.28515625" customWidth="1"/>
    <col min="10757" max="10757" width="14" customWidth="1"/>
    <col min="10758" max="10758" width="15.7109375" customWidth="1"/>
    <col min="10759" max="10761" width="14.140625" customWidth="1"/>
    <col min="10762" max="10762" width="13.85546875" customWidth="1"/>
    <col min="10763" max="10765" width="14.28515625" customWidth="1"/>
    <col min="10766" max="10766" width="17" customWidth="1"/>
    <col min="10767" max="10779" width="0" hidden="1" customWidth="1"/>
    <col min="11009" max="11009" width="31.5703125" customWidth="1"/>
    <col min="11010" max="11010" width="33.5703125" customWidth="1"/>
    <col min="11011" max="11011" width="14" customWidth="1"/>
    <col min="11012" max="11012" width="14.28515625" customWidth="1"/>
    <col min="11013" max="11013" width="14" customWidth="1"/>
    <col min="11014" max="11014" width="15.7109375" customWidth="1"/>
    <col min="11015" max="11017" width="14.140625" customWidth="1"/>
    <col min="11018" max="11018" width="13.85546875" customWidth="1"/>
    <col min="11019" max="11021" width="14.28515625" customWidth="1"/>
    <col min="11022" max="11022" width="17" customWidth="1"/>
    <col min="11023" max="11035" width="0" hidden="1" customWidth="1"/>
    <col min="11265" max="11265" width="31.5703125" customWidth="1"/>
    <col min="11266" max="11266" width="33.5703125" customWidth="1"/>
    <col min="11267" max="11267" width="14" customWidth="1"/>
    <col min="11268" max="11268" width="14.28515625" customWidth="1"/>
    <col min="11269" max="11269" width="14" customWidth="1"/>
    <col min="11270" max="11270" width="15.7109375" customWidth="1"/>
    <col min="11271" max="11273" width="14.140625" customWidth="1"/>
    <col min="11274" max="11274" width="13.85546875" customWidth="1"/>
    <col min="11275" max="11277" width="14.28515625" customWidth="1"/>
    <col min="11278" max="11278" width="17" customWidth="1"/>
    <col min="11279" max="11291" width="0" hidden="1" customWidth="1"/>
    <col min="11521" max="11521" width="31.5703125" customWidth="1"/>
    <col min="11522" max="11522" width="33.5703125" customWidth="1"/>
    <col min="11523" max="11523" width="14" customWidth="1"/>
    <col min="11524" max="11524" width="14.28515625" customWidth="1"/>
    <col min="11525" max="11525" width="14" customWidth="1"/>
    <col min="11526" max="11526" width="15.7109375" customWidth="1"/>
    <col min="11527" max="11529" width="14.140625" customWidth="1"/>
    <col min="11530" max="11530" width="13.85546875" customWidth="1"/>
    <col min="11531" max="11533" width="14.28515625" customWidth="1"/>
    <col min="11534" max="11534" width="17" customWidth="1"/>
    <col min="11535" max="11547" width="0" hidden="1" customWidth="1"/>
    <col min="11777" max="11777" width="31.5703125" customWidth="1"/>
    <col min="11778" max="11778" width="33.5703125" customWidth="1"/>
    <col min="11779" max="11779" width="14" customWidth="1"/>
    <col min="11780" max="11780" width="14.28515625" customWidth="1"/>
    <col min="11781" max="11781" width="14" customWidth="1"/>
    <col min="11782" max="11782" width="15.7109375" customWidth="1"/>
    <col min="11783" max="11785" width="14.140625" customWidth="1"/>
    <col min="11786" max="11786" width="13.85546875" customWidth="1"/>
    <col min="11787" max="11789" width="14.28515625" customWidth="1"/>
    <col min="11790" max="11790" width="17" customWidth="1"/>
    <col min="11791" max="11803" width="0" hidden="1" customWidth="1"/>
    <col min="12033" max="12033" width="31.5703125" customWidth="1"/>
    <col min="12034" max="12034" width="33.5703125" customWidth="1"/>
    <col min="12035" max="12035" width="14" customWidth="1"/>
    <col min="12036" max="12036" width="14.28515625" customWidth="1"/>
    <col min="12037" max="12037" width="14" customWidth="1"/>
    <col min="12038" max="12038" width="15.7109375" customWidth="1"/>
    <col min="12039" max="12041" width="14.140625" customWidth="1"/>
    <col min="12042" max="12042" width="13.85546875" customWidth="1"/>
    <col min="12043" max="12045" width="14.28515625" customWidth="1"/>
    <col min="12046" max="12046" width="17" customWidth="1"/>
    <col min="12047" max="12059" width="0" hidden="1" customWidth="1"/>
    <col min="12289" max="12289" width="31.5703125" customWidth="1"/>
    <col min="12290" max="12290" width="33.5703125" customWidth="1"/>
    <col min="12291" max="12291" width="14" customWidth="1"/>
    <col min="12292" max="12292" width="14.28515625" customWidth="1"/>
    <col min="12293" max="12293" width="14" customWidth="1"/>
    <col min="12294" max="12294" width="15.7109375" customWidth="1"/>
    <col min="12295" max="12297" width="14.140625" customWidth="1"/>
    <col min="12298" max="12298" width="13.85546875" customWidth="1"/>
    <col min="12299" max="12301" width="14.28515625" customWidth="1"/>
    <col min="12302" max="12302" width="17" customWidth="1"/>
    <col min="12303" max="12315" width="0" hidden="1" customWidth="1"/>
    <col min="12545" max="12545" width="31.5703125" customWidth="1"/>
    <col min="12546" max="12546" width="33.5703125" customWidth="1"/>
    <col min="12547" max="12547" width="14" customWidth="1"/>
    <col min="12548" max="12548" width="14.28515625" customWidth="1"/>
    <col min="12549" max="12549" width="14" customWidth="1"/>
    <col min="12550" max="12550" width="15.7109375" customWidth="1"/>
    <col min="12551" max="12553" width="14.140625" customWidth="1"/>
    <col min="12554" max="12554" width="13.85546875" customWidth="1"/>
    <col min="12555" max="12557" width="14.28515625" customWidth="1"/>
    <col min="12558" max="12558" width="17" customWidth="1"/>
    <col min="12559" max="12571" width="0" hidden="1" customWidth="1"/>
    <col min="12801" max="12801" width="31.5703125" customWidth="1"/>
    <col min="12802" max="12802" width="33.5703125" customWidth="1"/>
    <col min="12803" max="12803" width="14" customWidth="1"/>
    <col min="12804" max="12804" width="14.28515625" customWidth="1"/>
    <col min="12805" max="12805" width="14" customWidth="1"/>
    <col min="12806" max="12806" width="15.7109375" customWidth="1"/>
    <col min="12807" max="12809" width="14.140625" customWidth="1"/>
    <col min="12810" max="12810" width="13.85546875" customWidth="1"/>
    <col min="12811" max="12813" width="14.28515625" customWidth="1"/>
    <col min="12814" max="12814" width="17" customWidth="1"/>
    <col min="12815" max="12827" width="0" hidden="1" customWidth="1"/>
    <col min="13057" max="13057" width="31.5703125" customWidth="1"/>
    <col min="13058" max="13058" width="33.5703125" customWidth="1"/>
    <col min="13059" max="13059" width="14" customWidth="1"/>
    <col min="13060" max="13060" width="14.28515625" customWidth="1"/>
    <col min="13061" max="13061" width="14" customWidth="1"/>
    <col min="13062" max="13062" width="15.7109375" customWidth="1"/>
    <col min="13063" max="13065" width="14.140625" customWidth="1"/>
    <col min="13066" max="13066" width="13.85546875" customWidth="1"/>
    <col min="13067" max="13069" width="14.28515625" customWidth="1"/>
    <col min="13070" max="13070" width="17" customWidth="1"/>
    <col min="13071" max="13083" width="0" hidden="1" customWidth="1"/>
    <col min="13313" max="13313" width="31.5703125" customWidth="1"/>
    <col min="13314" max="13314" width="33.5703125" customWidth="1"/>
    <col min="13315" max="13315" width="14" customWidth="1"/>
    <col min="13316" max="13316" width="14.28515625" customWidth="1"/>
    <col min="13317" max="13317" width="14" customWidth="1"/>
    <col min="13318" max="13318" width="15.7109375" customWidth="1"/>
    <col min="13319" max="13321" width="14.140625" customWidth="1"/>
    <col min="13322" max="13322" width="13.85546875" customWidth="1"/>
    <col min="13323" max="13325" width="14.28515625" customWidth="1"/>
    <col min="13326" max="13326" width="17" customWidth="1"/>
    <col min="13327" max="13339" width="0" hidden="1" customWidth="1"/>
    <col min="13569" max="13569" width="31.5703125" customWidth="1"/>
    <col min="13570" max="13570" width="33.5703125" customWidth="1"/>
    <col min="13571" max="13571" width="14" customWidth="1"/>
    <col min="13572" max="13572" width="14.28515625" customWidth="1"/>
    <col min="13573" max="13573" width="14" customWidth="1"/>
    <col min="13574" max="13574" width="15.7109375" customWidth="1"/>
    <col min="13575" max="13577" width="14.140625" customWidth="1"/>
    <col min="13578" max="13578" width="13.85546875" customWidth="1"/>
    <col min="13579" max="13581" width="14.28515625" customWidth="1"/>
    <col min="13582" max="13582" width="17" customWidth="1"/>
    <col min="13583" max="13595" width="0" hidden="1" customWidth="1"/>
    <col min="13825" max="13825" width="31.5703125" customWidth="1"/>
    <col min="13826" max="13826" width="33.5703125" customWidth="1"/>
    <col min="13827" max="13827" width="14" customWidth="1"/>
    <col min="13828" max="13828" width="14.28515625" customWidth="1"/>
    <col min="13829" max="13829" width="14" customWidth="1"/>
    <col min="13830" max="13830" width="15.7109375" customWidth="1"/>
    <col min="13831" max="13833" width="14.140625" customWidth="1"/>
    <col min="13834" max="13834" width="13.85546875" customWidth="1"/>
    <col min="13835" max="13837" width="14.28515625" customWidth="1"/>
    <col min="13838" max="13838" width="17" customWidth="1"/>
    <col min="13839" max="13851" width="0" hidden="1" customWidth="1"/>
    <col min="14081" max="14081" width="31.5703125" customWidth="1"/>
    <col min="14082" max="14082" width="33.5703125" customWidth="1"/>
    <col min="14083" max="14083" width="14" customWidth="1"/>
    <col min="14084" max="14084" width="14.28515625" customWidth="1"/>
    <col min="14085" max="14085" width="14" customWidth="1"/>
    <col min="14086" max="14086" width="15.7109375" customWidth="1"/>
    <col min="14087" max="14089" width="14.140625" customWidth="1"/>
    <col min="14090" max="14090" width="13.85546875" customWidth="1"/>
    <col min="14091" max="14093" width="14.28515625" customWidth="1"/>
    <col min="14094" max="14094" width="17" customWidth="1"/>
    <col min="14095" max="14107" width="0" hidden="1" customWidth="1"/>
    <col min="14337" max="14337" width="31.5703125" customWidth="1"/>
    <col min="14338" max="14338" width="33.5703125" customWidth="1"/>
    <col min="14339" max="14339" width="14" customWidth="1"/>
    <col min="14340" max="14340" width="14.28515625" customWidth="1"/>
    <col min="14341" max="14341" width="14" customWidth="1"/>
    <col min="14342" max="14342" width="15.7109375" customWidth="1"/>
    <col min="14343" max="14345" width="14.140625" customWidth="1"/>
    <col min="14346" max="14346" width="13.85546875" customWidth="1"/>
    <col min="14347" max="14349" width="14.28515625" customWidth="1"/>
    <col min="14350" max="14350" width="17" customWidth="1"/>
    <col min="14351" max="14363" width="0" hidden="1" customWidth="1"/>
    <col min="14593" max="14593" width="31.5703125" customWidth="1"/>
    <col min="14594" max="14594" width="33.5703125" customWidth="1"/>
    <col min="14595" max="14595" width="14" customWidth="1"/>
    <col min="14596" max="14596" width="14.28515625" customWidth="1"/>
    <col min="14597" max="14597" width="14" customWidth="1"/>
    <col min="14598" max="14598" width="15.7109375" customWidth="1"/>
    <col min="14599" max="14601" width="14.140625" customWidth="1"/>
    <col min="14602" max="14602" width="13.85546875" customWidth="1"/>
    <col min="14603" max="14605" width="14.28515625" customWidth="1"/>
    <col min="14606" max="14606" width="17" customWidth="1"/>
    <col min="14607" max="14619" width="0" hidden="1" customWidth="1"/>
    <col min="14849" max="14849" width="31.5703125" customWidth="1"/>
    <col min="14850" max="14850" width="33.5703125" customWidth="1"/>
    <col min="14851" max="14851" width="14" customWidth="1"/>
    <col min="14852" max="14852" width="14.28515625" customWidth="1"/>
    <col min="14853" max="14853" width="14" customWidth="1"/>
    <col min="14854" max="14854" width="15.7109375" customWidth="1"/>
    <col min="14855" max="14857" width="14.140625" customWidth="1"/>
    <col min="14858" max="14858" width="13.85546875" customWidth="1"/>
    <col min="14859" max="14861" width="14.28515625" customWidth="1"/>
    <col min="14862" max="14862" width="17" customWidth="1"/>
    <col min="14863" max="14875" width="0" hidden="1" customWidth="1"/>
    <col min="15105" max="15105" width="31.5703125" customWidth="1"/>
    <col min="15106" max="15106" width="33.5703125" customWidth="1"/>
    <col min="15107" max="15107" width="14" customWidth="1"/>
    <col min="15108" max="15108" width="14.28515625" customWidth="1"/>
    <col min="15109" max="15109" width="14" customWidth="1"/>
    <col min="15110" max="15110" width="15.7109375" customWidth="1"/>
    <col min="15111" max="15113" width="14.140625" customWidth="1"/>
    <col min="15114" max="15114" width="13.85546875" customWidth="1"/>
    <col min="15115" max="15117" width="14.28515625" customWidth="1"/>
    <col min="15118" max="15118" width="17" customWidth="1"/>
    <col min="15119" max="15131" width="0" hidden="1" customWidth="1"/>
    <col min="15361" max="15361" width="31.5703125" customWidth="1"/>
    <col min="15362" max="15362" width="33.5703125" customWidth="1"/>
    <col min="15363" max="15363" width="14" customWidth="1"/>
    <col min="15364" max="15364" width="14.28515625" customWidth="1"/>
    <col min="15365" max="15365" width="14" customWidth="1"/>
    <col min="15366" max="15366" width="15.7109375" customWidth="1"/>
    <col min="15367" max="15369" width="14.140625" customWidth="1"/>
    <col min="15370" max="15370" width="13.85546875" customWidth="1"/>
    <col min="15371" max="15373" width="14.28515625" customWidth="1"/>
    <col min="15374" max="15374" width="17" customWidth="1"/>
    <col min="15375" max="15387" width="0" hidden="1" customWidth="1"/>
    <col min="15617" max="15617" width="31.5703125" customWidth="1"/>
    <col min="15618" max="15618" width="33.5703125" customWidth="1"/>
    <col min="15619" max="15619" width="14" customWidth="1"/>
    <col min="15620" max="15620" width="14.28515625" customWidth="1"/>
    <col min="15621" max="15621" width="14" customWidth="1"/>
    <col min="15622" max="15622" width="15.7109375" customWidth="1"/>
    <col min="15623" max="15625" width="14.140625" customWidth="1"/>
    <col min="15626" max="15626" width="13.85546875" customWidth="1"/>
    <col min="15627" max="15629" width="14.28515625" customWidth="1"/>
    <col min="15630" max="15630" width="17" customWidth="1"/>
    <col min="15631" max="15643" width="0" hidden="1" customWidth="1"/>
    <col min="15873" max="15873" width="31.5703125" customWidth="1"/>
    <col min="15874" max="15874" width="33.5703125" customWidth="1"/>
    <col min="15875" max="15875" width="14" customWidth="1"/>
    <col min="15876" max="15876" width="14.28515625" customWidth="1"/>
    <col min="15877" max="15877" width="14" customWidth="1"/>
    <col min="15878" max="15878" width="15.7109375" customWidth="1"/>
    <col min="15879" max="15881" width="14.140625" customWidth="1"/>
    <col min="15882" max="15882" width="13.85546875" customWidth="1"/>
    <col min="15883" max="15885" width="14.28515625" customWidth="1"/>
    <col min="15886" max="15886" width="17" customWidth="1"/>
    <col min="15887" max="15899" width="0" hidden="1" customWidth="1"/>
    <col min="16129" max="16129" width="31.5703125" customWidth="1"/>
    <col min="16130" max="16130" width="33.5703125" customWidth="1"/>
    <col min="16131" max="16131" width="14" customWidth="1"/>
    <col min="16132" max="16132" width="14.28515625" customWidth="1"/>
    <col min="16133" max="16133" width="14" customWidth="1"/>
    <col min="16134" max="16134" width="15.7109375" customWidth="1"/>
    <col min="16135" max="16137" width="14.140625" customWidth="1"/>
    <col min="16138" max="16138" width="13.85546875" customWidth="1"/>
    <col min="16139" max="16141" width="14.28515625" customWidth="1"/>
    <col min="16142" max="16142" width="17" customWidth="1"/>
    <col min="16143" max="16155" width="0" hidden="1" customWidth="1"/>
  </cols>
  <sheetData>
    <row r="1" spans="1:18">
      <c r="M1" s="46"/>
      <c r="N1" s="130" t="s">
        <v>50</v>
      </c>
      <c r="O1" s="130"/>
      <c r="P1" s="130"/>
      <c r="Q1" s="130"/>
      <c r="R1" s="130"/>
    </row>
    <row r="2" spans="1:18">
      <c r="M2" s="131" t="s">
        <v>51</v>
      </c>
      <c r="N2" s="131"/>
      <c r="O2" s="131"/>
      <c r="P2" s="131"/>
      <c r="Q2" s="131"/>
      <c r="R2" s="131"/>
    </row>
    <row r="3" spans="1:18" ht="6" customHeight="1"/>
    <row r="4" spans="1:18" ht="20.25" customHeight="1">
      <c r="A4" s="161" t="s">
        <v>52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40" customFormat="1" ht="21.75" customHeight="1">
      <c r="A5" s="162" t="s">
        <v>108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18" s="9" customFormat="1" ht="19.5" customHeight="1">
      <c r="A6" s="163" t="s">
        <v>54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22.5" customHeight="1">
      <c r="A7" s="164" t="s">
        <v>81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8" ht="17.25" customHeight="1">
      <c r="A8" s="88"/>
      <c r="B8" s="88"/>
      <c r="C8" s="88"/>
      <c r="D8" s="88"/>
      <c r="E8" s="88"/>
      <c r="F8" s="9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s="11" customFormat="1" ht="22.5" customHeight="1">
      <c r="A9" s="160" t="s">
        <v>56</v>
      </c>
      <c r="B9" s="160" t="s">
        <v>57</v>
      </c>
      <c r="C9" s="148" t="s">
        <v>77</v>
      </c>
      <c r="D9" s="148"/>
      <c r="E9" s="148"/>
      <c r="F9" s="148"/>
      <c r="G9" s="148" t="s">
        <v>59</v>
      </c>
      <c r="H9" s="148"/>
      <c r="I9" s="148"/>
      <c r="J9" s="148"/>
      <c r="K9" s="148" t="s">
        <v>135</v>
      </c>
      <c r="L9" s="148"/>
      <c r="M9" s="148"/>
      <c r="N9" s="148"/>
      <c r="O9" s="148" t="s">
        <v>82</v>
      </c>
      <c r="P9" s="148"/>
      <c r="Q9" s="148"/>
      <c r="R9" s="148"/>
    </row>
    <row r="10" spans="1:18" ht="78" customHeight="1">
      <c r="A10" s="160"/>
      <c r="B10" s="160"/>
      <c r="C10" s="60" t="s">
        <v>61</v>
      </c>
      <c r="D10" s="60" t="s">
        <v>62</v>
      </c>
      <c r="E10" s="60" t="s">
        <v>63</v>
      </c>
      <c r="F10" s="61" t="s">
        <v>64</v>
      </c>
      <c r="G10" s="60" t="s">
        <v>61</v>
      </c>
      <c r="H10" s="60" t="s">
        <v>62</v>
      </c>
      <c r="I10" s="60" t="s">
        <v>63</v>
      </c>
      <c r="J10" s="61" t="s">
        <v>64</v>
      </c>
      <c r="K10" s="60" t="s">
        <v>143</v>
      </c>
      <c r="L10" s="60" t="s">
        <v>62</v>
      </c>
      <c r="M10" s="60" t="s">
        <v>63</v>
      </c>
      <c r="N10" s="61" t="s">
        <v>64</v>
      </c>
      <c r="O10" s="60" t="s">
        <v>144</v>
      </c>
      <c r="P10" s="60" t="s">
        <v>62</v>
      </c>
      <c r="Q10" s="60" t="s">
        <v>63</v>
      </c>
      <c r="R10" s="61" t="s">
        <v>66</v>
      </c>
    </row>
    <row r="11" spans="1:18" ht="12.75" customHeight="1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0">
        <v>13</v>
      </c>
      <c r="N11" s="60">
        <v>14</v>
      </c>
      <c r="O11" s="99">
        <v>15</v>
      </c>
      <c r="P11" s="99">
        <v>16</v>
      </c>
      <c r="Q11" s="99">
        <v>17</v>
      </c>
      <c r="R11" s="99">
        <v>18</v>
      </c>
    </row>
    <row r="12" spans="1:18" ht="19.5" customHeight="1">
      <c r="A12" s="157" t="s">
        <v>83</v>
      </c>
      <c r="B12" s="81" t="s">
        <v>67</v>
      </c>
      <c r="C12" s="100">
        <v>2858.3797199999999</v>
      </c>
      <c r="D12" s="100">
        <v>401.4</v>
      </c>
      <c r="E12" s="100">
        <v>401.4</v>
      </c>
      <c r="F12" s="100">
        <f>E12/C12</f>
        <v>0.14042920791503516</v>
      </c>
      <c r="G12" s="100">
        <v>2642.7</v>
      </c>
      <c r="H12" s="100">
        <v>401.4</v>
      </c>
      <c r="I12" s="100">
        <v>401.4</v>
      </c>
      <c r="J12" s="100">
        <f>I12/G12</f>
        <v>0.15189011238506073</v>
      </c>
      <c r="K12" s="100">
        <f>K13+K14+K15+K16</f>
        <v>2442.6999999999998</v>
      </c>
      <c r="L12" s="100">
        <f t="shared" ref="L12:M12" si="0">L13+L14+L15+L16</f>
        <v>698.9</v>
      </c>
      <c r="M12" s="100">
        <f t="shared" si="0"/>
        <v>698.9</v>
      </c>
      <c r="N12" s="101">
        <f>M12/K12</f>
        <v>0.28611782044459</v>
      </c>
      <c r="O12" s="124">
        <v>2299.6999999999998</v>
      </c>
      <c r="P12" s="124">
        <v>1457.1</v>
      </c>
      <c r="Q12" s="124">
        <v>1457.1</v>
      </c>
      <c r="R12" s="125">
        <v>0.63</v>
      </c>
    </row>
    <row r="13" spans="1:18" ht="30.75" customHeight="1">
      <c r="A13" s="158"/>
      <c r="B13" s="85" t="s">
        <v>68</v>
      </c>
      <c r="C13" s="100">
        <v>2858.3797199999999</v>
      </c>
      <c r="D13" s="100">
        <v>401.44053000000002</v>
      </c>
      <c r="E13" s="100">
        <v>401.44053000000002</v>
      </c>
      <c r="F13" s="100">
        <f>E13/C13</f>
        <v>0.14044338727676112</v>
      </c>
      <c r="G13" s="100">
        <v>2642.7</v>
      </c>
      <c r="H13" s="100">
        <v>401.44053000000002</v>
      </c>
      <c r="I13" s="100">
        <v>401.44053000000002</v>
      </c>
      <c r="J13" s="100">
        <f t="shared" ref="J13" si="1">I13/G13</f>
        <v>0.15190544897264163</v>
      </c>
      <c r="K13" s="100">
        <v>2442.6999999999998</v>
      </c>
      <c r="L13" s="100">
        <v>698.9</v>
      </c>
      <c r="M13" s="100">
        <v>698.9</v>
      </c>
      <c r="N13" s="101">
        <f t="shared" ref="N13:N17" si="2">M13/K13</f>
        <v>0.28611782044459</v>
      </c>
      <c r="O13" s="124">
        <v>2299.6999999999998</v>
      </c>
      <c r="P13" s="124">
        <v>1457.1</v>
      </c>
      <c r="Q13" s="124">
        <v>1457.1</v>
      </c>
      <c r="R13" s="125">
        <v>0.63</v>
      </c>
    </row>
    <row r="14" spans="1:18" ht="18.75" customHeight="1">
      <c r="A14" s="158"/>
      <c r="B14" s="85" t="s">
        <v>69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1">
        <v>0</v>
      </c>
      <c r="O14" s="124">
        <v>0</v>
      </c>
      <c r="P14" s="124">
        <v>0</v>
      </c>
      <c r="Q14" s="124">
        <v>0</v>
      </c>
      <c r="R14" s="125">
        <v>0</v>
      </c>
    </row>
    <row r="15" spans="1:18" ht="31.5" customHeight="1">
      <c r="A15" s="158"/>
      <c r="B15" s="85" t="s">
        <v>70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1">
        <v>0</v>
      </c>
      <c r="O15" s="124">
        <v>0</v>
      </c>
      <c r="P15" s="124">
        <v>0</v>
      </c>
      <c r="Q15" s="124">
        <v>0</v>
      </c>
      <c r="R15" s="125">
        <v>0</v>
      </c>
    </row>
    <row r="16" spans="1:18" ht="21.75" customHeight="1">
      <c r="A16" s="159"/>
      <c r="B16" s="85" t="s">
        <v>71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1">
        <v>0</v>
      </c>
      <c r="O16" s="124">
        <v>0</v>
      </c>
      <c r="P16" s="124">
        <v>0</v>
      </c>
      <c r="Q16" s="124">
        <v>0</v>
      </c>
      <c r="R16" s="125">
        <v>0</v>
      </c>
    </row>
    <row r="17" spans="1:18" ht="21.75" customHeight="1">
      <c r="A17" s="157" t="s">
        <v>132</v>
      </c>
      <c r="B17" s="81" t="s">
        <v>67</v>
      </c>
      <c r="C17" s="100">
        <v>2858.3797199999999</v>
      </c>
      <c r="D17" s="100">
        <v>401.4</v>
      </c>
      <c r="E17" s="100">
        <v>401.4</v>
      </c>
      <c r="F17" s="100">
        <f>E17/C17</f>
        <v>0.14042920791503516</v>
      </c>
      <c r="G17" s="100">
        <v>2642.7</v>
      </c>
      <c r="H17" s="100">
        <v>401.4</v>
      </c>
      <c r="I17" s="100">
        <v>401.4</v>
      </c>
      <c r="J17" s="100">
        <f>I17/G17</f>
        <v>0.15189011238506073</v>
      </c>
      <c r="K17" s="100">
        <f>K18+K19+K20+K21</f>
        <v>2442.6999999999998</v>
      </c>
      <c r="L17" s="100">
        <f t="shared" ref="L17" si="3">L18+L19+L20+L21</f>
        <v>698.9</v>
      </c>
      <c r="M17" s="100">
        <f t="shared" ref="M17" si="4">M18+M19+M20+M21</f>
        <v>698.9</v>
      </c>
      <c r="N17" s="101">
        <f t="shared" si="2"/>
        <v>0.28611782044459</v>
      </c>
      <c r="O17" s="124">
        <v>2299.6999999999998</v>
      </c>
      <c r="P17" s="124">
        <v>1457.1</v>
      </c>
      <c r="Q17" s="124">
        <v>1457.1</v>
      </c>
      <c r="R17" s="125">
        <v>0.63</v>
      </c>
    </row>
    <row r="18" spans="1:18" ht="30" customHeight="1">
      <c r="A18" s="158"/>
      <c r="B18" s="81" t="s">
        <v>68</v>
      </c>
      <c r="C18" s="100">
        <v>2858.3797199999999</v>
      </c>
      <c r="D18" s="100">
        <v>401.44053000000002</v>
      </c>
      <c r="E18" s="100">
        <v>401.44053000000002</v>
      </c>
      <c r="F18" s="100">
        <f>E18/C18</f>
        <v>0.14044338727676112</v>
      </c>
      <c r="G18" s="100">
        <v>2642.7</v>
      </c>
      <c r="H18" s="100">
        <v>401.44053000000002</v>
      </c>
      <c r="I18" s="100">
        <v>401.44053000000002</v>
      </c>
      <c r="J18" s="100">
        <f t="shared" ref="J18" si="5">I18/G18</f>
        <v>0.15190544897264163</v>
      </c>
      <c r="K18" s="100">
        <v>2442.6999999999998</v>
      </c>
      <c r="L18" s="100">
        <v>698.9</v>
      </c>
      <c r="M18" s="100">
        <v>698.9</v>
      </c>
      <c r="N18" s="101">
        <f>M18/K18</f>
        <v>0.28611782044459</v>
      </c>
      <c r="O18" s="124">
        <v>2299.6999999999998</v>
      </c>
      <c r="P18" s="124">
        <v>1457.1</v>
      </c>
      <c r="Q18" s="124">
        <v>1457.1</v>
      </c>
      <c r="R18" s="125">
        <v>0.63</v>
      </c>
    </row>
    <row r="19" spans="1:18" ht="17.25" customHeight="1">
      <c r="A19" s="158"/>
      <c r="B19" s="81" t="s">
        <v>69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1">
        <v>0</v>
      </c>
      <c r="O19" s="124">
        <v>0</v>
      </c>
      <c r="P19" s="124">
        <v>0</v>
      </c>
      <c r="Q19" s="124">
        <v>0</v>
      </c>
      <c r="R19" s="125">
        <v>0</v>
      </c>
    </row>
    <row r="20" spans="1:18" ht="28.5" customHeight="1">
      <c r="A20" s="158"/>
      <c r="B20" s="81" t="s">
        <v>70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1">
        <v>0</v>
      </c>
      <c r="O20" s="124">
        <v>0</v>
      </c>
      <c r="P20" s="124">
        <v>0</v>
      </c>
      <c r="Q20" s="124">
        <v>0</v>
      </c>
      <c r="R20" s="125">
        <v>0</v>
      </c>
    </row>
    <row r="21" spans="1:18" ht="20.25" customHeight="1">
      <c r="A21" s="159"/>
      <c r="B21" s="81" t="s">
        <v>71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1">
        <v>0</v>
      </c>
      <c r="O21" s="124">
        <v>0</v>
      </c>
      <c r="P21" s="124">
        <v>0</v>
      </c>
      <c r="Q21" s="124">
        <v>0</v>
      </c>
      <c r="R21" s="125">
        <v>0</v>
      </c>
    </row>
    <row r="22" spans="1:18" ht="21.75" hidden="1" customHeight="1">
      <c r="A22" s="157" t="s">
        <v>84</v>
      </c>
      <c r="B22" s="81" t="s">
        <v>67</v>
      </c>
      <c r="C22" s="102"/>
      <c r="D22" s="102"/>
      <c r="E22" s="102"/>
      <c r="F22" s="60"/>
      <c r="G22" s="102"/>
      <c r="H22" s="102"/>
      <c r="I22" s="102"/>
      <c r="J22" s="102"/>
      <c r="K22" s="102"/>
      <c r="L22" s="102"/>
      <c r="M22" s="102"/>
      <c r="N22" s="102"/>
      <c r="O22" s="59"/>
      <c r="P22" s="59"/>
      <c r="Q22" s="59"/>
      <c r="R22" s="59"/>
    </row>
    <row r="23" spans="1:18" ht="50.25" hidden="1" customHeight="1">
      <c r="A23" s="158"/>
      <c r="B23" s="85" t="s">
        <v>68</v>
      </c>
      <c r="C23" s="102"/>
      <c r="D23" s="102"/>
      <c r="E23" s="102"/>
      <c r="F23" s="60"/>
      <c r="G23" s="102"/>
      <c r="H23" s="102"/>
      <c r="I23" s="102"/>
      <c r="J23" s="102"/>
      <c r="K23" s="102"/>
      <c r="L23" s="102"/>
      <c r="M23" s="102"/>
      <c r="N23" s="102"/>
      <c r="O23" s="59"/>
      <c r="P23" s="59"/>
      <c r="Q23" s="59"/>
      <c r="R23" s="59"/>
    </row>
    <row r="24" spans="1:18" ht="21.75" hidden="1" customHeight="1">
      <c r="A24" s="158"/>
      <c r="B24" s="85" t="s">
        <v>69</v>
      </c>
      <c r="C24" s="102"/>
      <c r="D24" s="102"/>
      <c r="E24" s="102"/>
      <c r="F24" s="60"/>
      <c r="G24" s="102"/>
      <c r="H24" s="102"/>
      <c r="I24" s="102"/>
      <c r="J24" s="102"/>
      <c r="K24" s="102"/>
      <c r="L24" s="102"/>
      <c r="M24" s="102"/>
      <c r="N24" s="102"/>
      <c r="O24" s="59"/>
      <c r="P24" s="59"/>
      <c r="Q24" s="59"/>
      <c r="R24" s="59"/>
    </row>
    <row r="25" spans="1:18" ht="36" hidden="1" customHeight="1">
      <c r="A25" s="158"/>
      <c r="B25" s="85" t="s">
        <v>70</v>
      </c>
      <c r="C25" s="102"/>
      <c r="D25" s="102"/>
      <c r="E25" s="102"/>
      <c r="F25" s="60"/>
      <c r="G25" s="102"/>
      <c r="H25" s="102"/>
      <c r="I25" s="102"/>
      <c r="J25" s="102"/>
      <c r="K25" s="102"/>
      <c r="L25" s="102"/>
      <c r="M25" s="102"/>
      <c r="N25" s="102"/>
      <c r="O25" s="59"/>
      <c r="P25" s="59"/>
      <c r="Q25" s="59"/>
      <c r="R25" s="59"/>
    </row>
    <row r="26" spans="1:18" ht="30" hidden="1" customHeight="1">
      <c r="A26" s="159"/>
      <c r="B26" s="85" t="s">
        <v>71</v>
      </c>
      <c r="C26" s="102"/>
      <c r="D26" s="102"/>
      <c r="E26" s="102"/>
      <c r="F26" s="60"/>
      <c r="G26" s="102"/>
      <c r="H26" s="102"/>
      <c r="I26" s="102"/>
      <c r="J26" s="102"/>
      <c r="K26" s="102"/>
      <c r="L26" s="102"/>
      <c r="M26" s="102"/>
      <c r="N26" s="102"/>
      <c r="O26" s="59"/>
      <c r="P26" s="59"/>
      <c r="Q26" s="59"/>
      <c r="R26" s="59"/>
    </row>
    <row r="27" spans="1:18" ht="21.75" hidden="1" customHeight="1">
      <c r="A27" s="81" t="s">
        <v>85</v>
      </c>
      <c r="B27" s="81"/>
      <c r="C27" s="102"/>
      <c r="D27" s="102"/>
      <c r="E27" s="102"/>
      <c r="F27" s="60"/>
      <c r="G27" s="102"/>
      <c r="H27" s="102"/>
      <c r="I27" s="102"/>
      <c r="J27" s="102"/>
      <c r="K27" s="102"/>
      <c r="L27" s="102"/>
      <c r="M27" s="102"/>
      <c r="N27" s="102"/>
      <c r="O27" s="59"/>
      <c r="P27" s="59"/>
      <c r="Q27" s="59"/>
      <c r="R27" s="59"/>
    </row>
    <row r="28" spans="1:18" ht="21.75" hidden="1" customHeight="1">
      <c r="A28" s="157" t="s">
        <v>86</v>
      </c>
      <c r="B28" s="81" t="s">
        <v>67</v>
      </c>
      <c r="C28" s="102"/>
      <c r="D28" s="102"/>
      <c r="E28" s="102"/>
      <c r="F28" s="60"/>
      <c r="G28" s="102"/>
      <c r="H28" s="102"/>
      <c r="I28" s="102"/>
      <c r="J28" s="102"/>
      <c r="K28" s="102"/>
      <c r="L28" s="102"/>
      <c r="M28" s="102"/>
      <c r="N28" s="102"/>
      <c r="O28" s="59"/>
      <c r="P28" s="59"/>
      <c r="Q28" s="59"/>
      <c r="R28" s="59"/>
    </row>
    <row r="29" spans="1:18" ht="54.75" hidden="1" customHeight="1">
      <c r="A29" s="158"/>
      <c r="B29" s="85" t="s">
        <v>68</v>
      </c>
      <c r="C29" s="102"/>
      <c r="D29" s="102"/>
      <c r="E29" s="102"/>
      <c r="F29" s="60"/>
      <c r="G29" s="102"/>
      <c r="H29" s="102"/>
      <c r="I29" s="102"/>
      <c r="J29" s="102"/>
      <c r="K29" s="102"/>
      <c r="L29" s="102"/>
      <c r="M29" s="102"/>
      <c r="N29" s="102"/>
      <c r="O29" s="59"/>
      <c r="P29" s="59"/>
      <c r="Q29" s="59"/>
      <c r="R29" s="59"/>
    </row>
    <row r="30" spans="1:18" ht="21.75" hidden="1" customHeight="1">
      <c r="A30" s="158"/>
      <c r="B30" s="85" t="s">
        <v>69</v>
      </c>
      <c r="C30" s="102"/>
      <c r="D30" s="102"/>
      <c r="E30" s="102"/>
      <c r="F30" s="60"/>
      <c r="G30" s="102"/>
      <c r="H30" s="102"/>
      <c r="I30" s="102"/>
      <c r="J30" s="102"/>
      <c r="K30" s="102"/>
      <c r="L30" s="102"/>
      <c r="M30" s="102"/>
      <c r="N30" s="102"/>
      <c r="O30" s="59"/>
      <c r="P30" s="59"/>
      <c r="Q30" s="59"/>
      <c r="R30" s="59"/>
    </row>
    <row r="31" spans="1:18" ht="40.5" hidden="1" customHeight="1">
      <c r="A31" s="158"/>
      <c r="B31" s="85" t="s">
        <v>70</v>
      </c>
      <c r="C31" s="102"/>
      <c r="D31" s="102"/>
      <c r="E31" s="102"/>
      <c r="F31" s="60"/>
      <c r="G31" s="102"/>
      <c r="H31" s="102"/>
      <c r="I31" s="102"/>
      <c r="J31" s="102"/>
      <c r="K31" s="102"/>
      <c r="L31" s="102"/>
      <c r="M31" s="102"/>
      <c r="N31" s="102"/>
      <c r="O31" s="59"/>
      <c r="P31" s="59"/>
      <c r="Q31" s="59"/>
      <c r="R31" s="59"/>
    </row>
    <row r="32" spans="1:18" ht="22.5" hidden="1" customHeight="1">
      <c r="A32" s="159"/>
      <c r="B32" s="85" t="s">
        <v>71</v>
      </c>
      <c r="C32" s="102"/>
      <c r="D32" s="102"/>
      <c r="E32" s="102"/>
      <c r="F32" s="60"/>
      <c r="G32" s="102"/>
      <c r="H32" s="102"/>
      <c r="I32" s="102"/>
      <c r="J32" s="102"/>
      <c r="K32" s="102"/>
      <c r="L32" s="102"/>
      <c r="M32" s="102"/>
      <c r="N32" s="102"/>
      <c r="O32" s="59"/>
      <c r="P32" s="59"/>
      <c r="Q32" s="59"/>
      <c r="R32" s="59"/>
    </row>
    <row r="33" spans="1:18" ht="21.75" hidden="1" customHeight="1">
      <c r="A33" s="81" t="s">
        <v>85</v>
      </c>
      <c r="B33" s="81"/>
      <c r="C33" s="102"/>
      <c r="D33" s="102"/>
      <c r="E33" s="102"/>
      <c r="F33" s="60"/>
      <c r="G33" s="102"/>
      <c r="H33" s="102"/>
      <c r="I33" s="102"/>
      <c r="J33" s="102"/>
      <c r="K33" s="102"/>
      <c r="L33" s="102"/>
      <c r="M33" s="102"/>
      <c r="N33" s="102"/>
      <c r="O33" s="59"/>
      <c r="P33" s="59"/>
      <c r="Q33" s="59"/>
      <c r="R33" s="59"/>
    </row>
    <row r="34" spans="1:18" ht="21.75" hidden="1" customHeight="1">
      <c r="A34" s="157" t="s">
        <v>87</v>
      </c>
      <c r="B34" s="81" t="s">
        <v>67</v>
      </c>
      <c r="C34" s="102"/>
      <c r="D34" s="102"/>
      <c r="E34" s="102"/>
      <c r="F34" s="60"/>
      <c r="G34" s="102"/>
      <c r="H34" s="102"/>
      <c r="I34" s="102"/>
      <c r="J34" s="102"/>
      <c r="K34" s="102"/>
      <c r="L34" s="102"/>
      <c r="M34" s="102"/>
      <c r="N34" s="102"/>
      <c r="O34" s="59"/>
      <c r="P34" s="59"/>
      <c r="Q34" s="59"/>
      <c r="R34" s="59"/>
    </row>
    <row r="35" spans="1:18" ht="52.5" hidden="1" customHeight="1">
      <c r="A35" s="158"/>
      <c r="B35" s="85" t="s">
        <v>68</v>
      </c>
      <c r="C35" s="102"/>
      <c r="D35" s="102"/>
      <c r="E35" s="102"/>
      <c r="F35" s="60"/>
      <c r="G35" s="102"/>
      <c r="H35" s="102"/>
      <c r="I35" s="102"/>
      <c r="J35" s="102"/>
      <c r="K35" s="102"/>
      <c r="L35" s="102"/>
      <c r="M35" s="102"/>
      <c r="N35" s="102"/>
      <c r="O35" s="59"/>
      <c r="P35" s="59"/>
      <c r="Q35" s="59"/>
      <c r="R35" s="59"/>
    </row>
    <row r="36" spans="1:18" ht="30.75" hidden="1" customHeight="1">
      <c r="A36" s="158"/>
      <c r="B36" s="85" t="s">
        <v>69</v>
      </c>
      <c r="C36" s="102"/>
      <c r="D36" s="102"/>
      <c r="E36" s="102"/>
      <c r="F36" s="60"/>
      <c r="G36" s="102"/>
      <c r="H36" s="102"/>
      <c r="I36" s="102"/>
      <c r="J36" s="102"/>
      <c r="K36" s="102"/>
      <c r="L36" s="102"/>
      <c r="M36" s="102"/>
      <c r="N36" s="102"/>
      <c r="O36" s="59"/>
      <c r="P36" s="59"/>
      <c r="Q36" s="59"/>
      <c r="R36" s="59"/>
    </row>
    <row r="37" spans="1:18" ht="36" hidden="1" customHeight="1">
      <c r="A37" s="158"/>
      <c r="B37" s="85" t="s">
        <v>70</v>
      </c>
      <c r="C37" s="102"/>
      <c r="D37" s="102"/>
      <c r="E37" s="102"/>
      <c r="F37" s="60"/>
      <c r="G37" s="102"/>
      <c r="H37" s="102"/>
      <c r="I37" s="102"/>
      <c r="J37" s="102"/>
      <c r="K37" s="102"/>
      <c r="L37" s="102"/>
      <c r="M37" s="102"/>
      <c r="N37" s="102"/>
      <c r="O37" s="59"/>
      <c r="P37" s="59"/>
      <c r="Q37" s="59"/>
      <c r="R37" s="59"/>
    </row>
    <row r="38" spans="1:18" ht="24" hidden="1" customHeight="1">
      <c r="A38" s="159"/>
      <c r="B38" s="85" t="s">
        <v>71</v>
      </c>
      <c r="C38" s="102"/>
      <c r="D38" s="102"/>
      <c r="E38" s="102"/>
      <c r="F38" s="60"/>
      <c r="G38" s="102"/>
      <c r="H38" s="102"/>
      <c r="I38" s="102"/>
      <c r="J38" s="102"/>
      <c r="K38" s="102"/>
      <c r="L38" s="102"/>
      <c r="M38" s="102"/>
      <c r="N38" s="102"/>
      <c r="O38" s="59"/>
      <c r="P38" s="59"/>
      <c r="Q38" s="59"/>
      <c r="R38" s="59"/>
    </row>
    <row r="39" spans="1:18" hidden="1">
      <c r="A39" s="103"/>
      <c r="B39" s="103"/>
      <c r="C39" s="104"/>
      <c r="D39" s="104"/>
      <c r="E39" s="104"/>
      <c r="F39" s="105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ht="33.75" customHeight="1">
      <c r="A40" s="86" t="s">
        <v>72</v>
      </c>
      <c r="B40" s="86" t="s">
        <v>80</v>
      </c>
      <c r="C40" s="106"/>
      <c r="D40" s="59"/>
      <c r="E40" s="59"/>
      <c r="F40" s="107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18" ht="15.75">
      <c r="A41" s="20"/>
      <c r="B41" s="20"/>
      <c r="C41" s="39"/>
      <c r="G41" s="39"/>
    </row>
  </sheetData>
  <mergeCells count="17">
    <mergeCell ref="A34:A38"/>
    <mergeCell ref="A9:A10"/>
    <mergeCell ref="B9:B10"/>
    <mergeCell ref="C9:F9"/>
    <mergeCell ref="G9:J9"/>
    <mergeCell ref="A12:A16"/>
    <mergeCell ref="A17:A21"/>
    <mergeCell ref="A22:A26"/>
    <mergeCell ref="A28:A32"/>
    <mergeCell ref="O9:R9"/>
    <mergeCell ref="N1:R1"/>
    <mergeCell ref="M2:R2"/>
    <mergeCell ref="A4:R4"/>
    <mergeCell ref="A5:R5"/>
    <mergeCell ref="A6:R6"/>
    <mergeCell ref="A7:R7"/>
    <mergeCell ref="K9:N9"/>
  </mergeCells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B30" sqref="B30"/>
    </sheetView>
  </sheetViews>
  <sheetFormatPr defaultRowHeight="15"/>
  <cols>
    <col min="1" max="1" width="28.140625" customWidth="1"/>
    <col min="2" max="2" width="32.140625" customWidth="1"/>
    <col min="3" max="3" width="15" customWidth="1"/>
    <col min="4" max="4" width="10.42578125" customWidth="1"/>
    <col min="5" max="5" width="10.5703125" customWidth="1"/>
    <col min="6" max="6" width="11.85546875" customWidth="1"/>
    <col min="7" max="7" width="15.42578125" customWidth="1"/>
    <col min="8" max="8" width="11" customWidth="1"/>
    <col min="9" max="9" width="10.42578125" customWidth="1"/>
    <col min="10" max="10" width="12.140625" customWidth="1"/>
    <col min="11" max="11" width="14.85546875" customWidth="1"/>
    <col min="12" max="12" width="11" customWidth="1"/>
    <col min="13" max="13" width="10.5703125" customWidth="1"/>
    <col min="14" max="14" width="12.85546875" customWidth="1"/>
    <col min="15" max="15" width="14.5703125" customWidth="1"/>
    <col min="16" max="16" width="10.7109375" customWidth="1"/>
    <col min="17" max="17" width="10.28515625" customWidth="1"/>
    <col min="18" max="18" width="11.85546875" customWidth="1"/>
    <col min="19" max="27" width="9.140625" customWidth="1"/>
    <col min="257" max="257" width="31.5703125" customWidth="1"/>
    <col min="258" max="258" width="33.5703125" customWidth="1"/>
    <col min="259" max="259" width="15.7109375" customWidth="1"/>
    <col min="260" max="260" width="13.42578125" customWidth="1"/>
    <col min="261" max="261" width="12.7109375" customWidth="1"/>
    <col min="262" max="262" width="14.5703125" customWidth="1"/>
    <col min="263" max="263" width="16" customWidth="1"/>
    <col min="264" max="264" width="12.7109375" customWidth="1"/>
    <col min="265" max="265" width="12.42578125" customWidth="1"/>
    <col min="266" max="266" width="13.5703125" customWidth="1"/>
    <col min="267" max="267" width="15.85546875" customWidth="1"/>
    <col min="268" max="268" width="14.28515625" customWidth="1"/>
    <col min="269" max="269" width="12.42578125" customWidth="1"/>
    <col min="270" max="270" width="14.140625" customWidth="1"/>
    <col min="271" max="283" width="0" hidden="1" customWidth="1"/>
    <col min="513" max="513" width="31.5703125" customWidth="1"/>
    <col min="514" max="514" width="33.5703125" customWidth="1"/>
    <col min="515" max="515" width="15.7109375" customWidth="1"/>
    <col min="516" max="516" width="13.42578125" customWidth="1"/>
    <col min="517" max="517" width="12.7109375" customWidth="1"/>
    <col min="518" max="518" width="14.5703125" customWidth="1"/>
    <col min="519" max="519" width="16" customWidth="1"/>
    <col min="520" max="520" width="12.7109375" customWidth="1"/>
    <col min="521" max="521" width="12.42578125" customWidth="1"/>
    <col min="522" max="522" width="13.5703125" customWidth="1"/>
    <col min="523" max="523" width="15.85546875" customWidth="1"/>
    <col min="524" max="524" width="14.28515625" customWidth="1"/>
    <col min="525" max="525" width="12.42578125" customWidth="1"/>
    <col min="526" max="526" width="14.140625" customWidth="1"/>
    <col min="527" max="539" width="0" hidden="1" customWidth="1"/>
    <col min="769" max="769" width="31.5703125" customWidth="1"/>
    <col min="770" max="770" width="33.5703125" customWidth="1"/>
    <col min="771" max="771" width="15.7109375" customWidth="1"/>
    <col min="772" max="772" width="13.42578125" customWidth="1"/>
    <col min="773" max="773" width="12.7109375" customWidth="1"/>
    <col min="774" max="774" width="14.5703125" customWidth="1"/>
    <col min="775" max="775" width="16" customWidth="1"/>
    <col min="776" max="776" width="12.7109375" customWidth="1"/>
    <col min="777" max="777" width="12.42578125" customWidth="1"/>
    <col min="778" max="778" width="13.5703125" customWidth="1"/>
    <col min="779" max="779" width="15.85546875" customWidth="1"/>
    <col min="780" max="780" width="14.28515625" customWidth="1"/>
    <col min="781" max="781" width="12.42578125" customWidth="1"/>
    <col min="782" max="782" width="14.140625" customWidth="1"/>
    <col min="783" max="795" width="0" hidden="1" customWidth="1"/>
    <col min="1025" max="1025" width="31.5703125" customWidth="1"/>
    <col min="1026" max="1026" width="33.5703125" customWidth="1"/>
    <col min="1027" max="1027" width="15.7109375" customWidth="1"/>
    <col min="1028" max="1028" width="13.42578125" customWidth="1"/>
    <col min="1029" max="1029" width="12.7109375" customWidth="1"/>
    <col min="1030" max="1030" width="14.5703125" customWidth="1"/>
    <col min="1031" max="1031" width="16" customWidth="1"/>
    <col min="1032" max="1032" width="12.7109375" customWidth="1"/>
    <col min="1033" max="1033" width="12.42578125" customWidth="1"/>
    <col min="1034" max="1034" width="13.5703125" customWidth="1"/>
    <col min="1035" max="1035" width="15.85546875" customWidth="1"/>
    <col min="1036" max="1036" width="14.28515625" customWidth="1"/>
    <col min="1037" max="1037" width="12.42578125" customWidth="1"/>
    <col min="1038" max="1038" width="14.140625" customWidth="1"/>
    <col min="1039" max="1051" width="0" hidden="1" customWidth="1"/>
    <col min="1281" max="1281" width="31.5703125" customWidth="1"/>
    <col min="1282" max="1282" width="33.5703125" customWidth="1"/>
    <col min="1283" max="1283" width="15.7109375" customWidth="1"/>
    <col min="1284" max="1284" width="13.42578125" customWidth="1"/>
    <col min="1285" max="1285" width="12.7109375" customWidth="1"/>
    <col min="1286" max="1286" width="14.5703125" customWidth="1"/>
    <col min="1287" max="1287" width="16" customWidth="1"/>
    <col min="1288" max="1288" width="12.7109375" customWidth="1"/>
    <col min="1289" max="1289" width="12.42578125" customWidth="1"/>
    <col min="1290" max="1290" width="13.5703125" customWidth="1"/>
    <col min="1291" max="1291" width="15.85546875" customWidth="1"/>
    <col min="1292" max="1292" width="14.28515625" customWidth="1"/>
    <col min="1293" max="1293" width="12.42578125" customWidth="1"/>
    <col min="1294" max="1294" width="14.140625" customWidth="1"/>
    <col min="1295" max="1307" width="0" hidden="1" customWidth="1"/>
    <col min="1537" max="1537" width="31.5703125" customWidth="1"/>
    <col min="1538" max="1538" width="33.5703125" customWidth="1"/>
    <col min="1539" max="1539" width="15.7109375" customWidth="1"/>
    <col min="1540" max="1540" width="13.42578125" customWidth="1"/>
    <col min="1541" max="1541" width="12.7109375" customWidth="1"/>
    <col min="1542" max="1542" width="14.5703125" customWidth="1"/>
    <col min="1543" max="1543" width="16" customWidth="1"/>
    <col min="1544" max="1544" width="12.7109375" customWidth="1"/>
    <col min="1545" max="1545" width="12.42578125" customWidth="1"/>
    <col min="1546" max="1546" width="13.5703125" customWidth="1"/>
    <col min="1547" max="1547" width="15.85546875" customWidth="1"/>
    <col min="1548" max="1548" width="14.28515625" customWidth="1"/>
    <col min="1549" max="1549" width="12.42578125" customWidth="1"/>
    <col min="1550" max="1550" width="14.140625" customWidth="1"/>
    <col min="1551" max="1563" width="0" hidden="1" customWidth="1"/>
    <col min="1793" max="1793" width="31.5703125" customWidth="1"/>
    <col min="1794" max="1794" width="33.5703125" customWidth="1"/>
    <col min="1795" max="1795" width="15.7109375" customWidth="1"/>
    <col min="1796" max="1796" width="13.42578125" customWidth="1"/>
    <col min="1797" max="1797" width="12.7109375" customWidth="1"/>
    <col min="1798" max="1798" width="14.5703125" customWidth="1"/>
    <col min="1799" max="1799" width="16" customWidth="1"/>
    <col min="1800" max="1800" width="12.7109375" customWidth="1"/>
    <col min="1801" max="1801" width="12.42578125" customWidth="1"/>
    <col min="1802" max="1802" width="13.5703125" customWidth="1"/>
    <col min="1803" max="1803" width="15.85546875" customWidth="1"/>
    <col min="1804" max="1804" width="14.28515625" customWidth="1"/>
    <col min="1805" max="1805" width="12.42578125" customWidth="1"/>
    <col min="1806" max="1806" width="14.140625" customWidth="1"/>
    <col min="1807" max="1819" width="0" hidden="1" customWidth="1"/>
    <col min="2049" max="2049" width="31.5703125" customWidth="1"/>
    <col min="2050" max="2050" width="33.5703125" customWidth="1"/>
    <col min="2051" max="2051" width="15.7109375" customWidth="1"/>
    <col min="2052" max="2052" width="13.42578125" customWidth="1"/>
    <col min="2053" max="2053" width="12.7109375" customWidth="1"/>
    <col min="2054" max="2054" width="14.5703125" customWidth="1"/>
    <col min="2055" max="2055" width="16" customWidth="1"/>
    <col min="2056" max="2056" width="12.7109375" customWidth="1"/>
    <col min="2057" max="2057" width="12.42578125" customWidth="1"/>
    <col min="2058" max="2058" width="13.5703125" customWidth="1"/>
    <col min="2059" max="2059" width="15.85546875" customWidth="1"/>
    <col min="2060" max="2060" width="14.28515625" customWidth="1"/>
    <col min="2061" max="2061" width="12.42578125" customWidth="1"/>
    <col min="2062" max="2062" width="14.140625" customWidth="1"/>
    <col min="2063" max="2075" width="0" hidden="1" customWidth="1"/>
    <col min="2305" max="2305" width="31.5703125" customWidth="1"/>
    <col min="2306" max="2306" width="33.5703125" customWidth="1"/>
    <col min="2307" max="2307" width="15.7109375" customWidth="1"/>
    <col min="2308" max="2308" width="13.42578125" customWidth="1"/>
    <col min="2309" max="2309" width="12.7109375" customWidth="1"/>
    <col min="2310" max="2310" width="14.5703125" customWidth="1"/>
    <col min="2311" max="2311" width="16" customWidth="1"/>
    <col min="2312" max="2312" width="12.7109375" customWidth="1"/>
    <col min="2313" max="2313" width="12.42578125" customWidth="1"/>
    <col min="2314" max="2314" width="13.5703125" customWidth="1"/>
    <col min="2315" max="2315" width="15.85546875" customWidth="1"/>
    <col min="2316" max="2316" width="14.28515625" customWidth="1"/>
    <col min="2317" max="2317" width="12.42578125" customWidth="1"/>
    <col min="2318" max="2318" width="14.140625" customWidth="1"/>
    <col min="2319" max="2331" width="0" hidden="1" customWidth="1"/>
    <col min="2561" max="2561" width="31.5703125" customWidth="1"/>
    <col min="2562" max="2562" width="33.5703125" customWidth="1"/>
    <col min="2563" max="2563" width="15.7109375" customWidth="1"/>
    <col min="2564" max="2564" width="13.42578125" customWidth="1"/>
    <col min="2565" max="2565" width="12.7109375" customWidth="1"/>
    <col min="2566" max="2566" width="14.5703125" customWidth="1"/>
    <col min="2567" max="2567" width="16" customWidth="1"/>
    <col min="2568" max="2568" width="12.7109375" customWidth="1"/>
    <col min="2569" max="2569" width="12.42578125" customWidth="1"/>
    <col min="2570" max="2570" width="13.5703125" customWidth="1"/>
    <col min="2571" max="2571" width="15.85546875" customWidth="1"/>
    <col min="2572" max="2572" width="14.28515625" customWidth="1"/>
    <col min="2573" max="2573" width="12.42578125" customWidth="1"/>
    <col min="2574" max="2574" width="14.140625" customWidth="1"/>
    <col min="2575" max="2587" width="0" hidden="1" customWidth="1"/>
    <col min="2817" max="2817" width="31.5703125" customWidth="1"/>
    <col min="2818" max="2818" width="33.5703125" customWidth="1"/>
    <col min="2819" max="2819" width="15.7109375" customWidth="1"/>
    <col min="2820" max="2820" width="13.42578125" customWidth="1"/>
    <col min="2821" max="2821" width="12.7109375" customWidth="1"/>
    <col min="2822" max="2822" width="14.5703125" customWidth="1"/>
    <col min="2823" max="2823" width="16" customWidth="1"/>
    <col min="2824" max="2824" width="12.7109375" customWidth="1"/>
    <col min="2825" max="2825" width="12.42578125" customWidth="1"/>
    <col min="2826" max="2826" width="13.5703125" customWidth="1"/>
    <col min="2827" max="2827" width="15.85546875" customWidth="1"/>
    <col min="2828" max="2828" width="14.28515625" customWidth="1"/>
    <col min="2829" max="2829" width="12.42578125" customWidth="1"/>
    <col min="2830" max="2830" width="14.140625" customWidth="1"/>
    <col min="2831" max="2843" width="0" hidden="1" customWidth="1"/>
    <col min="3073" max="3073" width="31.5703125" customWidth="1"/>
    <col min="3074" max="3074" width="33.5703125" customWidth="1"/>
    <col min="3075" max="3075" width="15.7109375" customWidth="1"/>
    <col min="3076" max="3076" width="13.42578125" customWidth="1"/>
    <col min="3077" max="3077" width="12.7109375" customWidth="1"/>
    <col min="3078" max="3078" width="14.5703125" customWidth="1"/>
    <col min="3079" max="3079" width="16" customWidth="1"/>
    <col min="3080" max="3080" width="12.7109375" customWidth="1"/>
    <col min="3081" max="3081" width="12.42578125" customWidth="1"/>
    <col min="3082" max="3082" width="13.5703125" customWidth="1"/>
    <col min="3083" max="3083" width="15.85546875" customWidth="1"/>
    <col min="3084" max="3084" width="14.28515625" customWidth="1"/>
    <col min="3085" max="3085" width="12.42578125" customWidth="1"/>
    <col min="3086" max="3086" width="14.140625" customWidth="1"/>
    <col min="3087" max="3099" width="0" hidden="1" customWidth="1"/>
    <col min="3329" max="3329" width="31.5703125" customWidth="1"/>
    <col min="3330" max="3330" width="33.5703125" customWidth="1"/>
    <col min="3331" max="3331" width="15.7109375" customWidth="1"/>
    <col min="3332" max="3332" width="13.42578125" customWidth="1"/>
    <col min="3333" max="3333" width="12.7109375" customWidth="1"/>
    <col min="3334" max="3334" width="14.5703125" customWidth="1"/>
    <col min="3335" max="3335" width="16" customWidth="1"/>
    <col min="3336" max="3336" width="12.7109375" customWidth="1"/>
    <col min="3337" max="3337" width="12.42578125" customWidth="1"/>
    <col min="3338" max="3338" width="13.5703125" customWidth="1"/>
    <col min="3339" max="3339" width="15.85546875" customWidth="1"/>
    <col min="3340" max="3340" width="14.28515625" customWidth="1"/>
    <col min="3341" max="3341" width="12.42578125" customWidth="1"/>
    <col min="3342" max="3342" width="14.140625" customWidth="1"/>
    <col min="3343" max="3355" width="0" hidden="1" customWidth="1"/>
    <col min="3585" max="3585" width="31.5703125" customWidth="1"/>
    <col min="3586" max="3586" width="33.5703125" customWidth="1"/>
    <col min="3587" max="3587" width="15.7109375" customWidth="1"/>
    <col min="3588" max="3588" width="13.42578125" customWidth="1"/>
    <col min="3589" max="3589" width="12.7109375" customWidth="1"/>
    <col min="3590" max="3590" width="14.5703125" customWidth="1"/>
    <col min="3591" max="3591" width="16" customWidth="1"/>
    <col min="3592" max="3592" width="12.7109375" customWidth="1"/>
    <col min="3593" max="3593" width="12.42578125" customWidth="1"/>
    <col min="3594" max="3594" width="13.5703125" customWidth="1"/>
    <col min="3595" max="3595" width="15.85546875" customWidth="1"/>
    <col min="3596" max="3596" width="14.28515625" customWidth="1"/>
    <col min="3597" max="3597" width="12.42578125" customWidth="1"/>
    <col min="3598" max="3598" width="14.140625" customWidth="1"/>
    <col min="3599" max="3611" width="0" hidden="1" customWidth="1"/>
    <col min="3841" max="3841" width="31.5703125" customWidth="1"/>
    <col min="3842" max="3842" width="33.5703125" customWidth="1"/>
    <col min="3843" max="3843" width="15.7109375" customWidth="1"/>
    <col min="3844" max="3844" width="13.42578125" customWidth="1"/>
    <col min="3845" max="3845" width="12.7109375" customWidth="1"/>
    <col min="3846" max="3846" width="14.5703125" customWidth="1"/>
    <col min="3847" max="3847" width="16" customWidth="1"/>
    <col min="3848" max="3848" width="12.7109375" customWidth="1"/>
    <col min="3849" max="3849" width="12.42578125" customWidth="1"/>
    <col min="3850" max="3850" width="13.5703125" customWidth="1"/>
    <col min="3851" max="3851" width="15.85546875" customWidth="1"/>
    <col min="3852" max="3852" width="14.28515625" customWidth="1"/>
    <col min="3853" max="3853" width="12.42578125" customWidth="1"/>
    <col min="3854" max="3854" width="14.140625" customWidth="1"/>
    <col min="3855" max="3867" width="0" hidden="1" customWidth="1"/>
    <col min="4097" max="4097" width="31.5703125" customWidth="1"/>
    <col min="4098" max="4098" width="33.5703125" customWidth="1"/>
    <col min="4099" max="4099" width="15.7109375" customWidth="1"/>
    <col min="4100" max="4100" width="13.42578125" customWidth="1"/>
    <col min="4101" max="4101" width="12.7109375" customWidth="1"/>
    <col min="4102" max="4102" width="14.5703125" customWidth="1"/>
    <col min="4103" max="4103" width="16" customWidth="1"/>
    <col min="4104" max="4104" width="12.7109375" customWidth="1"/>
    <col min="4105" max="4105" width="12.42578125" customWidth="1"/>
    <col min="4106" max="4106" width="13.5703125" customWidth="1"/>
    <col min="4107" max="4107" width="15.85546875" customWidth="1"/>
    <col min="4108" max="4108" width="14.28515625" customWidth="1"/>
    <col min="4109" max="4109" width="12.42578125" customWidth="1"/>
    <col min="4110" max="4110" width="14.140625" customWidth="1"/>
    <col min="4111" max="4123" width="0" hidden="1" customWidth="1"/>
    <col min="4353" max="4353" width="31.5703125" customWidth="1"/>
    <col min="4354" max="4354" width="33.5703125" customWidth="1"/>
    <col min="4355" max="4355" width="15.7109375" customWidth="1"/>
    <col min="4356" max="4356" width="13.42578125" customWidth="1"/>
    <col min="4357" max="4357" width="12.7109375" customWidth="1"/>
    <col min="4358" max="4358" width="14.5703125" customWidth="1"/>
    <col min="4359" max="4359" width="16" customWidth="1"/>
    <col min="4360" max="4360" width="12.7109375" customWidth="1"/>
    <col min="4361" max="4361" width="12.42578125" customWidth="1"/>
    <col min="4362" max="4362" width="13.5703125" customWidth="1"/>
    <col min="4363" max="4363" width="15.85546875" customWidth="1"/>
    <col min="4364" max="4364" width="14.28515625" customWidth="1"/>
    <col min="4365" max="4365" width="12.42578125" customWidth="1"/>
    <col min="4366" max="4366" width="14.140625" customWidth="1"/>
    <col min="4367" max="4379" width="0" hidden="1" customWidth="1"/>
    <col min="4609" max="4609" width="31.5703125" customWidth="1"/>
    <col min="4610" max="4610" width="33.5703125" customWidth="1"/>
    <col min="4611" max="4611" width="15.7109375" customWidth="1"/>
    <col min="4612" max="4612" width="13.42578125" customWidth="1"/>
    <col min="4613" max="4613" width="12.7109375" customWidth="1"/>
    <col min="4614" max="4614" width="14.5703125" customWidth="1"/>
    <col min="4615" max="4615" width="16" customWidth="1"/>
    <col min="4616" max="4616" width="12.7109375" customWidth="1"/>
    <col min="4617" max="4617" width="12.42578125" customWidth="1"/>
    <col min="4618" max="4618" width="13.5703125" customWidth="1"/>
    <col min="4619" max="4619" width="15.85546875" customWidth="1"/>
    <col min="4620" max="4620" width="14.28515625" customWidth="1"/>
    <col min="4621" max="4621" width="12.42578125" customWidth="1"/>
    <col min="4622" max="4622" width="14.140625" customWidth="1"/>
    <col min="4623" max="4635" width="0" hidden="1" customWidth="1"/>
    <col min="4865" max="4865" width="31.5703125" customWidth="1"/>
    <col min="4866" max="4866" width="33.5703125" customWidth="1"/>
    <col min="4867" max="4867" width="15.7109375" customWidth="1"/>
    <col min="4868" max="4868" width="13.42578125" customWidth="1"/>
    <col min="4869" max="4869" width="12.7109375" customWidth="1"/>
    <col min="4870" max="4870" width="14.5703125" customWidth="1"/>
    <col min="4871" max="4871" width="16" customWidth="1"/>
    <col min="4872" max="4872" width="12.7109375" customWidth="1"/>
    <col min="4873" max="4873" width="12.42578125" customWidth="1"/>
    <col min="4874" max="4874" width="13.5703125" customWidth="1"/>
    <col min="4875" max="4875" width="15.85546875" customWidth="1"/>
    <col min="4876" max="4876" width="14.28515625" customWidth="1"/>
    <col min="4877" max="4877" width="12.42578125" customWidth="1"/>
    <col min="4878" max="4878" width="14.140625" customWidth="1"/>
    <col min="4879" max="4891" width="0" hidden="1" customWidth="1"/>
    <col min="5121" max="5121" width="31.5703125" customWidth="1"/>
    <col min="5122" max="5122" width="33.5703125" customWidth="1"/>
    <col min="5123" max="5123" width="15.7109375" customWidth="1"/>
    <col min="5124" max="5124" width="13.42578125" customWidth="1"/>
    <col min="5125" max="5125" width="12.7109375" customWidth="1"/>
    <col min="5126" max="5126" width="14.5703125" customWidth="1"/>
    <col min="5127" max="5127" width="16" customWidth="1"/>
    <col min="5128" max="5128" width="12.7109375" customWidth="1"/>
    <col min="5129" max="5129" width="12.42578125" customWidth="1"/>
    <col min="5130" max="5130" width="13.5703125" customWidth="1"/>
    <col min="5131" max="5131" width="15.85546875" customWidth="1"/>
    <col min="5132" max="5132" width="14.28515625" customWidth="1"/>
    <col min="5133" max="5133" width="12.42578125" customWidth="1"/>
    <col min="5134" max="5134" width="14.140625" customWidth="1"/>
    <col min="5135" max="5147" width="0" hidden="1" customWidth="1"/>
    <col min="5377" max="5377" width="31.5703125" customWidth="1"/>
    <col min="5378" max="5378" width="33.5703125" customWidth="1"/>
    <col min="5379" max="5379" width="15.7109375" customWidth="1"/>
    <col min="5380" max="5380" width="13.42578125" customWidth="1"/>
    <col min="5381" max="5381" width="12.7109375" customWidth="1"/>
    <col min="5382" max="5382" width="14.5703125" customWidth="1"/>
    <col min="5383" max="5383" width="16" customWidth="1"/>
    <col min="5384" max="5384" width="12.7109375" customWidth="1"/>
    <col min="5385" max="5385" width="12.42578125" customWidth="1"/>
    <col min="5386" max="5386" width="13.5703125" customWidth="1"/>
    <col min="5387" max="5387" width="15.85546875" customWidth="1"/>
    <col min="5388" max="5388" width="14.28515625" customWidth="1"/>
    <col min="5389" max="5389" width="12.42578125" customWidth="1"/>
    <col min="5390" max="5390" width="14.140625" customWidth="1"/>
    <col min="5391" max="5403" width="0" hidden="1" customWidth="1"/>
    <col min="5633" max="5633" width="31.5703125" customWidth="1"/>
    <col min="5634" max="5634" width="33.5703125" customWidth="1"/>
    <col min="5635" max="5635" width="15.7109375" customWidth="1"/>
    <col min="5636" max="5636" width="13.42578125" customWidth="1"/>
    <col min="5637" max="5637" width="12.7109375" customWidth="1"/>
    <col min="5638" max="5638" width="14.5703125" customWidth="1"/>
    <col min="5639" max="5639" width="16" customWidth="1"/>
    <col min="5640" max="5640" width="12.7109375" customWidth="1"/>
    <col min="5641" max="5641" width="12.42578125" customWidth="1"/>
    <col min="5642" max="5642" width="13.5703125" customWidth="1"/>
    <col min="5643" max="5643" width="15.85546875" customWidth="1"/>
    <col min="5644" max="5644" width="14.28515625" customWidth="1"/>
    <col min="5645" max="5645" width="12.42578125" customWidth="1"/>
    <col min="5646" max="5646" width="14.140625" customWidth="1"/>
    <col min="5647" max="5659" width="0" hidden="1" customWidth="1"/>
    <col min="5889" max="5889" width="31.5703125" customWidth="1"/>
    <col min="5890" max="5890" width="33.5703125" customWidth="1"/>
    <col min="5891" max="5891" width="15.7109375" customWidth="1"/>
    <col min="5892" max="5892" width="13.42578125" customWidth="1"/>
    <col min="5893" max="5893" width="12.7109375" customWidth="1"/>
    <col min="5894" max="5894" width="14.5703125" customWidth="1"/>
    <col min="5895" max="5895" width="16" customWidth="1"/>
    <col min="5896" max="5896" width="12.7109375" customWidth="1"/>
    <col min="5897" max="5897" width="12.42578125" customWidth="1"/>
    <col min="5898" max="5898" width="13.5703125" customWidth="1"/>
    <col min="5899" max="5899" width="15.85546875" customWidth="1"/>
    <col min="5900" max="5900" width="14.28515625" customWidth="1"/>
    <col min="5901" max="5901" width="12.42578125" customWidth="1"/>
    <col min="5902" max="5902" width="14.140625" customWidth="1"/>
    <col min="5903" max="5915" width="0" hidden="1" customWidth="1"/>
    <col min="6145" max="6145" width="31.5703125" customWidth="1"/>
    <col min="6146" max="6146" width="33.5703125" customWidth="1"/>
    <col min="6147" max="6147" width="15.7109375" customWidth="1"/>
    <col min="6148" max="6148" width="13.42578125" customWidth="1"/>
    <col min="6149" max="6149" width="12.7109375" customWidth="1"/>
    <col min="6150" max="6150" width="14.5703125" customWidth="1"/>
    <col min="6151" max="6151" width="16" customWidth="1"/>
    <col min="6152" max="6152" width="12.7109375" customWidth="1"/>
    <col min="6153" max="6153" width="12.42578125" customWidth="1"/>
    <col min="6154" max="6154" width="13.5703125" customWidth="1"/>
    <col min="6155" max="6155" width="15.85546875" customWidth="1"/>
    <col min="6156" max="6156" width="14.28515625" customWidth="1"/>
    <col min="6157" max="6157" width="12.42578125" customWidth="1"/>
    <col min="6158" max="6158" width="14.140625" customWidth="1"/>
    <col min="6159" max="6171" width="0" hidden="1" customWidth="1"/>
    <col min="6401" max="6401" width="31.5703125" customWidth="1"/>
    <col min="6402" max="6402" width="33.5703125" customWidth="1"/>
    <col min="6403" max="6403" width="15.7109375" customWidth="1"/>
    <col min="6404" max="6404" width="13.42578125" customWidth="1"/>
    <col min="6405" max="6405" width="12.7109375" customWidth="1"/>
    <col min="6406" max="6406" width="14.5703125" customWidth="1"/>
    <col min="6407" max="6407" width="16" customWidth="1"/>
    <col min="6408" max="6408" width="12.7109375" customWidth="1"/>
    <col min="6409" max="6409" width="12.42578125" customWidth="1"/>
    <col min="6410" max="6410" width="13.5703125" customWidth="1"/>
    <col min="6411" max="6411" width="15.85546875" customWidth="1"/>
    <col min="6412" max="6412" width="14.28515625" customWidth="1"/>
    <col min="6413" max="6413" width="12.42578125" customWidth="1"/>
    <col min="6414" max="6414" width="14.140625" customWidth="1"/>
    <col min="6415" max="6427" width="0" hidden="1" customWidth="1"/>
    <col min="6657" max="6657" width="31.5703125" customWidth="1"/>
    <col min="6658" max="6658" width="33.5703125" customWidth="1"/>
    <col min="6659" max="6659" width="15.7109375" customWidth="1"/>
    <col min="6660" max="6660" width="13.42578125" customWidth="1"/>
    <col min="6661" max="6661" width="12.7109375" customWidth="1"/>
    <col min="6662" max="6662" width="14.5703125" customWidth="1"/>
    <col min="6663" max="6663" width="16" customWidth="1"/>
    <col min="6664" max="6664" width="12.7109375" customWidth="1"/>
    <col min="6665" max="6665" width="12.42578125" customWidth="1"/>
    <col min="6666" max="6666" width="13.5703125" customWidth="1"/>
    <col min="6667" max="6667" width="15.85546875" customWidth="1"/>
    <col min="6668" max="6668" width="14.28515625" customWidth="1"/>
    <col min="6669" max="6669" width="12.42578125" customWidth="1"/>
    <col min="6670" max="6670" width="14.140625" customWidth="1"/>
    <col min="6671" max="6683" width="0" hidden="1" customWidth="1"/>
    <col min="6913" max="6913" width="31.5703125" customWidth="1"/>
    <col min="6914" max="6914" width="33.5703125" customWidth="1"/>
    <col min="6915" max="6915" width="15.7109375" customWidth="1"/>
    <col min="6916" max="6916" width="13.42578125" customWidth="1"/>
    <col min="6917" max="6917" width="12.7109375" customWidth="1"/>
    <col min="6918" max="6918" width="14.5703125" customWidth="1"/>
    <col min="6919" max="6919" width="16" customWidth="1"/>
    <col min="6920" max="6920" width="12.7109375" customWidth="1"/>
    <col min="6921" max="6921" width="12.42578125" customWidth="1"/>
    <col min="6922" max="6922" width="13.5703125" customWidth="1"/>
    <col min="6923" max="6923" width="15.85546875" customWidth="1"/>
    <col min="6924" max="6924" width="14.28515625" customWidth="1"/>
    <col min="6925" max="6925" width="12.42578125" customWidth="1"/>
    <col min="6926" max="6926" width="14.140625" customWidth="1"/>
    <col min="6927" max="6939" width="0" hidden="1" customWidth="1"/>
    <col min="7169" max="7169" width="31.5703125" customWidth="1"/>
    <col min="7170" max="7170" width="33.5703125" customWidth="1"/>
    <col min="7171" max="7171" width="15.7109375" customWidth="1"/>
    <col min="7172" max="7172" width="13.42578125" customWidth="1"/>
    <col min="7173" max="7173" width="12.7109375" customWidth="1"/>
    <col min="7174" max="7174" width="14.5703125" customWidth="1"/>
    <col min="7175" max="7175" width="16" customWidth="1"/>
    <col min="7176" max="7176" width="12.7109375" customWidth="1"/>
    <col min="7177" max="7177" width="12.42578125" customWidth="1"/>
    <col min="7178" max="7178" width="13.5703125" customWidth="1"/>
    <col min="7179" max="7179" width="15.85546875" customWidth="1"/>
    <col min="7180" max="7180" width="14.28515625" customWidth="1"/>
    <col min="7181" max="7181" width="12.42578125" customWidth="1"/>
    <col min="7182" max="7182" width="14.140625" customWidth="1"/>
    <col min="7183" max="7195" width="0" hidden="1" customWidth="1"/>
    <col min="7425" max="7425" width="31.5703125" customWidth="1"/>
    <col min="7426" max="7426" width="33.5703125" customWidth="1"/>
    <col min="7427" max="7427" width="15.7109375" customWidth="1"/>
    <col min="7428" max="7428" width="13.42578125" customWidth="1"/>
    <col min="7429" max="7429" width="12.7109375" customWidth="1"/>
    <col min="7430" max="7430" width="14.5703125" customWidth="1"/>
    <col min="7431" max="7431" width="16" customWidth="1"/>
    <col min="7432" max="7432" width="12.7109375" customWidth="1"/>
    <col min="7433" max="7433" width="12.42578125" customWidth="1"/>
    <col min="7434" max="7434" width="13.5703125" customWidth="1"/>
    <col min="7435" max="7435" width="15.85546875" customWidth="1"/>
    <col min="7436" max="7436" width="14.28515625" customWidth="1"/>
    <col min="7437" max="7437" width="12.42578125" customWidth="1"/>
    <col min="7438" max="7438" width="14.140625" customWidth="1"/>
    <col min="7439" max="7451" width="0" hidden="1" customWidth="1"/>
    <col min="7681" max="7681" width="31.5703125" customWidth="1"/>
    <col min="7682" max="7682" width="33.5703125" customWidth="1"/>
    <col min="7683" max="7683" width="15.7109375" customWidth="1"/>
    <col min="7684" max="7684" width="13.42578125" customWidth="1"/>
    <col min="7685" max="7685" width="12.7109375" customWidth="1"/>
    <col min="7686" max="7686" width="14.5703125" customWidth="1"/>
    <col min="7687" max="7687" width="16" customWidth="1"/>
    <col min="7688" max="7688" width="12.7109375" customWidth="1"/>
    <col min="7689" max="7689" width="12.42578125" customWidth="1"/>
    <col min="7690" max="7690" width="13.5703125" customWidth="1"/>
    <col min="7691" max="7691" width="15.85546875" customWidth="1"/>
    <col min="7692" max="7692" width="14.28515625" customWidth="1"/>
    <col min="7693" max="7693" width="12.42578125" customWidth="1"/>
    <col min="7694" max="7694" width="14.140625" customWidth="1"/>
    <col min="7695" max="7707" width="0" hidden="1" customWidth="1"/>
    <col min="7937" max="7937" width="31.5703125" customWidth="1"/>
    <col min="7938" max="7938" width="33.5703125" customWidth="1"/>
    <col min="7939" max="7939" width="15.7109375" customWidth="1"/>
    <col min="7940" max="7940" width="13.42578125" customWidth="1"/>
    <col min="7941" max="7941" width="12.7109375" customWidth="1"/>
    <col min="7942" max="7942" width="14.5703125" customWidth="1"/>
    <col min="7943" max="7943" width="16" customWidth="1"/>
    <col min="7944" max="7944" width="12.7109375" customWidth="1"/>
    <col min="7945" max="7945" width="12.42578125" customWidth="1"/>
    <col min="7946" max="7946" width="13.5703125" customWidth="1"/>
    <col min="7947" max="7947" width="15.85546875" customWidth="1"/>
    <col min="7948" max="7948" width="14.28515625" customWidth="1"/>
    <col min="7949" max="7949" width="12.42578125" customWidth="1"/>
    <col min="7950" max="7950" width="14.140625" customWidth="1"/>
    <col min="7951" max="7963" width="0" hidden="1" customWidth="1"/>
    <col min="8193" max="8193" width="31.5703125" customWidth="1"/>
    <col min="8194" max="8194" width="33.5703125" customWidth="1"/>
    <col min="8195" max="8195" width="15.7109375" customWidth="1"/>
    <col min="8196" max="8196" width="13.42578125" customWidth="1"/>
    <col min="8197" max="8197" width="12.7109375" customWidth="1"/>
    <col min="8198" max="8198" width="14.5703125" customWidth="1"/>
    <col min="8199" max="8199" width="16" customWidth="1"/>
    <col min="8200" max="8200" width="12.7109375" customWidth="1"/>
    <col min="8201" max="8201" width="12.42578125" customWidth="1"/>
    <col min="8202" max="8202" width="13.5703125" customWidth="1"/>
    <col min="8203" max="8203" width="15.85546875" customWidth="1"/>
    <col min="8204" max="8204" width="14.28515625" customWidth="1"/>
    <col min="8205" max="8205" width="12.42578125" customWidth="1"/>
    <col min="8206" max="8206" width="14.140625" customWidth="1"/>
    <col min="8207" max="8219" width="0" hidden="1" customWidth="1"/>
    <col min="8449" max="8449" width="31.5703125" customWidth="1"/>
    <col min="8450" max="8450" width="33.5703125" customWidth="1"/>
    <col min="8451" max="8451" width="15.7109375" customWidth="1"/>
    <col min="8452" max="8452" width="13.42578125" customWidth="1"/>
    <col min="8453" max="8453" width="12.7109375" customWidth="1"/>
    <col min="8454" max="8454" width="14.5703125" customWidth="1"/>
    <col min="8455" max="8455" width="16" customWidth="1"/>
    <col min="8456" max="8456" width="12.7109375" customWidth="1"/>
    <col min="8457" max="8457" width="12.42578125" customWidth="1"/>
    <col min="8458" max="8458" width="13.5703125" customWidth="1"/>
    <col min="8459" max="8459" width="15.85546875" customWidth="1"/>
    <col min="8460" max="8460" width="14.28515625" customWidth="1"/>
    <col min="8461" max="8461" width="12.42578125" customWidth="1"/>
    <col min="8462" max="8462" width="14.140625" customWidth="1"/>
    <col min="8463" max="8475" width="0" hidden="1" customWidth="1"/>
    <col min="8705" max="8705" width="31.5703125" customWidth="1"/>
    <col min="8706" max="8706" width="33.5703125" customWidth="1"/>
    <col min="8707" max="8707" width="15.7109375" customWidth="1"/>
    <col min="8708" max="8708" width="13.42578125" customWidth="1"/>
    <col min="8709" max="8709" width="12.7109375" customWidth="1"/>
    <col min="8710" max="8710" width="14.5703125" customWidth="1"/>
    <col min="8711" max="8711" width="16" customWidth="1"/>
    <col min="8712" max="8712" width="12.7109375" customWidth="1"/>
    <col min="8713" max="8713" width="12.42578125" customWidth="1"/>
    <col min="8714" max="8714" width="13.5703125" customWidth="1"/>
    <col min="8715" max="8715" width="15.85546875" customWidth="1"/>
    <col min="8716" max="8716" width="14.28515625" customWidth="1"/>
    <col min="8717" max="8717" width="12.42578125" customWidth="1"/>
    <col min="8718" max="8718" width="14.140625" customWidth="1"/>
    <col min="8719" max="8731" width="0" hidden="1" customWidth="1"/>
    <col min="8961" max="8961" width="31.5703125" customWidth="1"/>
    <col min="8962" max="8962" width="33.5703125" customWidth="1"/>
    <col min="8963" max="8963" width="15.7109375" customWidth="1"/>
    <col min="8964" max="8964" width="13.42578125" customWidth="1"/>
    <col min="8965" max="8965" width="12.7109375" customWidth="1"/>
    <col min="8966" max="8966" width="14.5703125" customWidth="1"/>
    <col min="8967" max="8967" width="16" customWidth="1"/>
    <col min="8968" max="8968" width="12.7109375" customWidth="1"/>
    <col min="8969" max="8969" width="12.42578125" customWidth="1"/>
    <col min="8970" max="8970" width="13.5703125" customWidth="1"/>
    <col min="8971" max="8971" width="15.85546875" customWidth="1"/>
    <col min="8972" max="8972" width="14.28515625" customWidth="1"/>
    <col min="8973" max="8973" width="12.42578125" customWidth="1"/>
    <col min="8974" max="8974" width="14.140625" customWidth="1"/>
    <col min="8975" max="8987" width="0" hidden="1" customWidth="1"/>
    <col min="9217" max="9217" width="31.5703125" customWidth="1"/>
    <col min="9218" max="9218" width="33.5703125" customWidth="1"/>
    <col min="9219" max="9219" width="15.7109375" customWidth="1"/>
    <col min="9220" max="9220" width="13.42578125" customWidth="1"/>
    <col min="9221" max="9221" width="12.7109375" customWidth="1"/>
    <col min="9222" max="9222" width="14.5703125" customWidth="1"/>
    <col min="9223" max="9223" width="16" customWidth="1"/>
    <col min="9224" max="9224" width="12.7109375" customWidth="1"/>
    <col min="9225" max="9225" width="12.42578125" customWidth="1"/>
    <col min="9226" max="9226" width="13.5703125" customWidth="1"/>
    <col min="9227" max="9227" width="15.85546875" customWidth="1"/>
    <col min="9228" max="9228" width="14.28515625" customWidth="1"/>
    <col min="9229" max="9229" width="12.42578125" customWidth="1"/>
    <col min="9230" max="9230" width="14.140625" customWidth="1"/>
    <col min="9231" max="9243" width="0" hidden="1" customWidth="1"/>
    <col min="9473" max="9473" width="31.5703125" customWidth="1"/>
    <col min="9474" max="9474" width="33.5703125" customWidth="1"/>
    <col min="9475" max="9475" width="15.7109375" customWidth="1"/>
    <col min="9476" max="9476" width="13.42578125" customWidth="1"/>
    <col min="9477" max="9477" width="12.7109375" customWidth="1"/>
    <col min="9478" max="9478" width="14.5703125" customWidth="1"/>
    <col min="9479" max="9479" width="16" customWidth="1"/>
    <col min="9480" max="9480" width="12.7109375" customWidth="1"/>
    <col min="9481" max="9481" width="12.42578125" customWidth="1"/>
    <col min="9482" max="9482" width="13.5703125" customWidth="1"/>
    <col min="9483" max="9483" width="15.85546875" customWidth="1"/>
    <col min="9484" max="9484" width="14.28515625" customWidth="1"/>
    <col min="9485" max="9485" width="12.42578125" customWidth="1"/>
    <col min="9486" max="9486" width="14.140625" customWidth="1"/>
    <col min="9487" max="9499" width="0" hidden="1" customWidth="1"/>
    <col min="9729" max="9729" width="31.5703125" customWidth="1"/>
    <col min="9730" max="9730" width="33.5703125" customWidth="1"/>
    <col min="9731" max="9731" width="15.7109375" customWidth="1"/>
    <col min="9732" max="9732" width="13.42578125" customWidth="1"/>
    <col min="9733" max="9733" width="12.7109375" customWidth="1"/>
    <col min="9734" max="9734" width="14.5703125" customWidth="1"/>
    <col min="9735" max="9735" width="16" customWidth="1"/>
    <col min="9736" max="9736" width="12.7109375" customWidth="1"/>
    <col min="9737" max="9737" width="12.42578125" customWidth="1"/>
    <col min="9738" max="9738" width="13.5703125" customWidth="1"/>
    <col min="9739" max="9739" width="15.85546875" customWidth="1"/>
    <col min="9740" max="9740" width="14.28515625" customWidth="1"/>
    <col min="9741" max="9741" width="12.42578125" customWidth="1"/>
    <col min="9742" max="9742" width="14.140625" customWidth="1"/>
    <col min="9743" max="9755" width="0" hidden="1" customWidth="1"/>
    <col min="9985" max="9985" width="31.5703125" customWidth="1"/>
    <col min="9986" max="9986" width="33.5703125" customWidth="1"/>
    <col min="9987" max="9987" width="15.7109375" customWidth="1"/>
    <col min="9988" max="9988" width="13.42578125" customWidth="1"/>
    <col min="9989" max="9989" width="12.7109375" customWidth="1"/>
    <col min="9990" max="9990" width="14.5703125" customWidth="1"/>
    <col min="9991" max="9991" width="16" customWidth="1"/>
    <col min="9992" max="9992" width="12.7109375" customWidth="1"/>
    <col min="9993" max="9993" width="12.42578125" customWidth="1"/>
    <col min="9994" max="9994" width="13.5703125" customWidth="1"/>
    <col min="9995" max="9995" width="15.85546875" customWidth="1"/>
    <col min="9996" max="9996" width="14.28515625" customWidth="1"/>
    <col min="9997" max="9997" width="12.42578125" customWidth="1"/>
    <col min="9998" max="9998" width="14.140625" customWidth="1"/>
    <col min="9999" max="10011" width="0" hidden="1" customWidth="1"/>
    <col min="10241" max="10241" width="31.5703125" customWidth="1"/>
    <col min="10242" max="10242" width="33.5703125" customWidth="1"/>
    <col min="10243" max="10243" width="15.7109375" customWidth="1"/>
    <col min="10244" max="10244" width="13.42578125" customWidth="1"/>
    <col min="10245" max="10245" width="12.7109375" customWidth="1"/>
    <col min="10246" max="10246" width="14.5703125" customWidth="1"/>
    <col min="10247" max="10247" width="16" customWidth="1"/>
    <col min="10248" max="10248" width="12.7109375" customWidth="1"/>
    <col min="10249" max="10249" width="12.42578125" customWidth="1"/>
    <col min="10250" max="10250" width="13.5703125" customWidth="1"/>
    <col min="10251" max="10251" width="15.85546875" customWidth="1"/>
    <col min="10252" max="10252" width="14.28515625" customWidth="1"/>
    <col min="10253" max="10253" width="12.42578125" customWidth="1"/>
    <col min="10254" max="10254" width="14.140625" customWidth="1"/>
    <col min="10255" max="10267" width="0" hidden="1" customWidth="1"/>
    <col min="10497" max="10497" width="31.5703125" customWidth="1"/>
    <col min="10498" max="10498" width="33.5703125" customWidth="1"/>
    <col min="10499" max="10499" width="15.7109375" customWidth="1"/>
    <col min="10500" max="10500" width="13.42578125" customWidth="1"/>
    <col min="10501" max="10501" width="12.7109375" customWidth="1"/>
    <col min="10502" max="10502" width="14.5703125" customWidth="1"/>
    <col min="10503" max="10503" width="16" customWidth="1"/>
    <col min="10504" max="10504" width="12.7109375" customWidth="1"/>
    <col min="10505" max="10505" width="12.42578125" customWidth="1"/>
    <col min="10506" max="10506" width="13.5703125" customWidth="1"/>
    <col min="10507" max="10507" width="15.85546875" customWidth="1"/>
    <col min="10508" max="10508" width="14.28515625" customWidth="1"/>
    <col min="10509" max="10509" width="12.42578125" customWidth="1"/>
    <col min="10510" max="10510" width="14.140625" customWidth="1"/>
    <col min="10511" max="10523" width="0" hidden="1" customWidth="1"/>
    <col min="10753" max="10753" width="31.5703125" customWidth="1"/>
    <col min="10754" max="10754" width="33.5703125" customWidth="1"/>
    <col min="10755" max="10755" width="15.7109375" customWidth="1"/>
    <col min="10756" max="10756" width="13.42578125" customWidth="1"/>
    <col min="10757" max="10757" width="12.7109375" customWidth="1"/>
    <col min="10758" max="10758" width="14.5703125" customWidth="1"/>
    <col min="10759" max="10759" width="16" customWidth="1"/>
    <col min="10760" max="10760" width="12.7109375" customWidth="1"/>
    <col min="10761" max="10761" width="12.42578125" customWidth="1"/>
    <col min="10762" max="10762" width="13.5703125" customWidth="1"/>
    <col min="10763" max="10763" width="15.85546875" customWidth="1"/>
    <col min="10764" max="10764" width="14.28515625" customWidth="1"/>
    <col min="10765" max="10765" width="12.42578125" customWidth="1"/>
    <col min="10766" max="10766" width="14.140625" customWidth="1"/>
    <col min="10767" max="10779" width="0" hidden="1" customWidth="1"/>
    <col min="11009" max="11009" width="31.5703125" customWidth="1"/>
    <col min="11010" max="11010" width="33.5703125" customWidth="1"/>
    <col min="11011" max="11011" width="15.7109375" customWidth="1"/>
    <col min="11012" max="11012" width="13.42578125" customWidth="1"/>
    <col min="11013" max="11013" width="12.7109375" customWidth="1"/>
    <col min="11014" max="11014" width="14.5703125" customWidth="1"/>
    <col min="11015" max="11015" width="16" customWidth="1"/>
    <col min="11016" max="11016" width="12.7109375" customWidth="1"/>
    <col min="11017" max="11017" width="12.42578125" customWidth="1"/>
    <col min="11018" max="11018" width="13.5703125" customWidth="1"/>
    <col min="11019" max="11019" width="15.85546875" customWidth="1"/>
    <col min="11020" max="11020" width="14.28515625" customWidth="1"/>
    <col min="11021" max="11021" width="12.42578125" customWidth="1"/>
    <col min="11022" max="11022" width="14.140625" customWidth="1"/>
    <col min="11023" max="11035" width="0" hidden="1" customWidth="1"/>
    <col min="11265" max="11265" width="31.5703125" customWidth="1"/>
    <col min="11266" max="11266" width="33.5703125" customWidth="1"/>
    <col min="11267" max="11267" width="15.7109375" customWidth="1"/>
    <col min="11268" max="11268" width="13.42578125" customWidth="1"/>
    <col min="11269" max="11269" width="12.7109375" customWidth="1"/>
    <col min="11270" max="11270" width="14.5703125" customWidth="1"/>
    <col min="11271" max="11271" width="16" customWidth="1"/>
    <col min="11272" max="11272" width="12.7109375" customWidth="1"/>
    <col min="11273" max="11273" width="12.42578125" customWidth="1"/>
    <col min="11274" max="11274" width="13.5703125" customWidth="1"/>
    <col min="11275" max="11275" width="15.85546875" customWidth="1"/>
    <col min="11276" max="11276" width="14.28515625" customWidth="1"/>
    <col min="11277" max="11277" width="12.42578125" customWidth="1"/>
    <col min="11278" max="11278" width="14.140625" customWidth="1"/>
    <col min="11279" max="11291" width="0" hidden="1" customWidth="1"/>
    <col min="11521" max="11521" width="31.5703125" customWidth="1"/>
    <col min="11522" max="11522" width="33.5703125" customWidth="1"/>
    <col min="11523" max="11523" width="15.7109375" customWidth="1"/>
    <col min="11524" max="11524" width="13.42578125" customWidth="1"/>
    <col min="11525" max="11525" width="12.7109375" customWidth="1"/>
    <col min="11526" max="11526" width="14.5703125" customWidth="1"/>
    <col min="11527" max="11527" width="16" customWidth="1"/>
    <col min="11528" max="11528" width="12.7109375" customWidth="1"/>
    <col min="11529" max="11529" width="12.42578125" customWidth="1"/>
    <col min="11530" max="11530" width="13.5703125" customWidth="1"/>
    <col min="11531" max="11531" width="15.85546875" customWidth="1"/>
    <col min="11532" max="11532" width="14.28515625" customWidth="1"/>
    <col min="11533" max="11533" width="12.42578125" customWidth="1"/>
    <col min="11534" max="11534" width="14.140625" customWidth="1"/>
    <col min="11535" max="11547" width="0" hidden="1" customWidth="1"/>
    <col min="11777" max="11777" width="31.5703125" customWidth="1"/>
    <col min="11778" max="11778" width="33.5703125" customWidth="1"/>
    <col min="11779" max="11779" width="15.7109375" customWidth="1"/>
    <col min="11780" max="11780" width="13.42578125" customWidth="1"/>
    <col min="11781" max="11781" width="12.7109375" customWidth="1"/>
    <col min="11782" max="11782" width="14.5703125" customWidth="1"/>
    <col min="11783" max="11783" width="16" customWidth="1"/>
    <col min="11784" max="11784" width="12.7109375" customWidth="1"/>
    <col min="11785" max="11785" width="12.42578125" customWidth="1"/>
    <col min="11786" max="11786" width="13.5703125" customWidth="1"/>
    <col min="11787" max="11787" width="15.85546875" customWidth="1"/>
    <col min="11788" max="11788" width="14.28515625" customWidth="1"/>
    <col min="11789" max="11789" width="12.42578125" customWidth="1"/>
    <col min="11790" max="11790" width="14.140625" customWidth="1"/>
    <col min="11791" max="11803" width="0" hidden="1" customWidth="1"/>
    <col min="12033" max="12033" width="31.5703125" customWidth="1"/>
    <col min="12034" max="12034" width="33.5703125" customWidth="1"/>
    <col min="12035" max="12035" width="15.7109375" customWidth="1"/>
    <col min="12036" max="12036" width="13.42578125" customWidth="1"/>
    <col min="12037" max="12037" width="12.7109375" customWidth="1"/>
    <col min="12038" max="12038" width="14.5703125" customWidth="1"/>
    <col min="12039" max="12039" width="16" customWidth="1"/>
    <col min="12040" max="12040" width="12.7109375" customWidth="1"/>
    <col min="12041" max="12041" width="12.42578125" customWidth="1"/>
    <col min="12042" max="12042" width="13.5703125" customWidth="1"/>
    <col min="12043" max="12043" width="15.85546875" customWidth="1"/>
    <col min="12044" max="12044" width="14.28515625" customWidth="1"/>
    <col min="12045" max="12045" width="12.42578125" customWidth="1"/>
    <col min="12046" max="12046" width="14.140625" customWidth="1"/>
    <col min="12047" max="12059" width="0" hidden="1" customWidth="1"/>
    <col min="12289" max="12289" width="31.5703125" customWidth="1"/>
    <col min="12290" max="12290" width="33.5703125" customWidth="1"/>
    <col min="12291" max="12291" width="15.7109375" customWidth="1"/>
    <col min="12292" max="12292" width="13.42578125" customWidth="1"/>
    <col min="12293" max="12293" width="12.7109375" customWidth="1"/>
    <col min="12294" max="12294" width="14.5703125" customWidth="1"/>
    <col min="12295" max="12295" width="16" customWidth="1"/>
    <col min="12296" max="12296" width="12.7109375" customWidth="1"/>
    <col min="12297" max="12297" width="12.42578125" customWidth="1"/>
    <col min="12298" max="12298" width="13.5703125" customWidth="1"/>
    <col min="12299" max="12299" width="15.85546875" customWidth="1"/>
    <col min="12300" max="12300" width="14.28515625" customWidth="1"/>
    <col min="12301" max="12301" width="12.42578125" customWidth="1"/>
    <col min="12302" max="12302" width="14.140625" customWidth="1"/>
    <col min="12303" max="12315" width="0" hidden="1" customWidth="1"/>
    <col min="12545" max="12545" width="31.5703125" customWidth="1"/>
    <col min="12546" max="12546" width="33.5703125" customWidth="1"/>
    <col min="12547" max="12547" width="15.7109375" customWidth="1"/>
    <col min="12548" max="12548" width="13.42578125" customWidth="1"/>
    <col min="12549" max="12549" width="12.7109375" customWidth="1"/>
    <col min="12550" max="12550" width="14.5703125" customWidth="1"/>
    <col min="12551" max="12551" width="16" customWidth="1"/>
    <col min="12552" max="12552" width="12.7109375" customWidth="1"/>
    <col min="12553" max="12553" width="12.42578125" customWidth="1"/>
    <col min="12554" max="12554" width="13.5703125" customWidth="1"/>
    <col min="12555" max="12555" width="15.85546875" customWidth="1"/>
    <col min="12556" max="12556" width="14.28515625" customWidth="1"/>
    <col min="12557" max="12557" width="12.42578125" customWidth="1"/>
    <col min="12558" max="12558" width="14.140625" customWidth="1"/>
    <col min="12559" max="12571" width="0" hidden="1" customWidth="1"/>
    <col min="12801" max="12801" width="31.5703125" customWidth="1"/>
    <col min="12802" max="12802" width="33.5703125" customWidth="1"/>
    <col min="12803" max="12803" width="15.7109375" customWidth="1"/>
    <col min="12804" max="12804" width="13.42578125" customWidth="1"/>
    <col min="12805" max="12805" width="12.7109375" customWidth="1"/>
    <col min="12806" max="12806" width="14.5703125" customWidth="1"/>
    <col min="12807" max="12807" width="16" customWidth="1"/>
    <col min="12808" max="12808" width="12.7109375" customWidth="1"/>
    <col min="12809" max="12809" width="12.42578125" customWidth="1"/>
    <col min="12810" max="12810" width="13.5703125" customWidth="1"/>
    <col min="12811" max="12811" width="15.85546875" customWidth="1"/>
    <col min="12812" max="12812" width="14.28515625" customWidth="1"/>
    <col min="12813" max="12813" width="12.42578125" customWidth="1"/>
    <col min="12814" max="12814" width="14.140625" customWidth="1"/>
    <col min="12815" max="12827" width="0" hidden="1" customWidth="1"/>
    <col min="13057" max="13057" width="31.5703125" customWidth="1"/>
    <col min="13058" max="13058" width="33.5703125" customWidth="1"/>
    <col min="13059" max="13059" width="15.7109375" customWidth="1"/>
    <col min="13060" max="13060" width="13.42578125" customWidth="1"/>
    <col min="13061" max="13061" width="12.7109375" customWidth="1"/>
    <col min="13062" max="13062" width="14.5703125" customWidth="1"/>
    <col min="13063" max="13063" width="16" customWidth="1"/>
    <col min="13064" max="13064" width="12.7109375" customWidth="1"/>
    <col min="13065" max="13065" width="12.42578125" customWidth="1"/>
    <col min="13066" max="13066" width="13.5703125" customWidth="1"/>
    <col min="13067" max="13067" width="15.85546875" customWidth="1"/>
    <col min="13068" max="13068" width="14.28515625" customWidth="1"/>
    <col min="13069" max="13069" width="12.42578125" customWidth="1"/>
    <col min="13070" max="13070" width="14.140625" customWidth="1"/>
    <col min="13071" max="13083" width="0" hidden="1" customWidth="1"/>
    <col min="13313" max="13313" width="31.5703125" customWidth="1"/>
    <col min="13314" max="13314" width="33.5703125" customWidth="1"/>
    <col min="13315" max="13315" width="15.7109375" customWidth="1"/>
    <col min="13316" max="13316" width="13.42578125" customWidth="1"/>
    <col min="13317" max="13317" width="12.7109375" customWidth="1"/>
    <col min="13318" max="13318" width="14.5703125" customWidth="1"/>
    <col min="13319" max="13319" width="16" customWidth="1"/>
    <col min="13320" max="13320" width="12.7109375" customWidth="1"/>
    <col min="13321" max="13321" width="12.42578125" customWidth="1"/>
    <col min="13322" max="13322" width="13.5703125" customWidth="1"/>
    <col min="13323" max="13323" width="15.85546875" customWidth="1"/>
    <col min="13324" max="13324" width="14.28515625" customWidth="1"/>
    <col min="13325" max="13325" width="12.42578125" customWidth="1"/>
    <col min="13326" max="13326" width="14.140625" customWidth="1"/>
    <col min="13327" max="13339" width="0" hidden="1" customWidth="1"/>
    <col min="13569" max="13569" width="31.5703125" customWidth="1"/>
    <col min="13570" max="13570" width="33.5703125" customWidth="1"/>
    <col min="13571" max="13571" width="15.7109375" customWidth="1"/>
    <col min="13572" max="13572" width="13.42578125" customWidth="1"/>
    <col min="13573" max="13573" width="12.7109375" customWidth="1"/>
    <col min="13574" max="13574" width="14.5703125" customWidth="1"/>
    <col min="13575" max="13575" width="16" customWidth="1"/>
    <col min="13576" max="13576" width="12.7109375" customWidth="1"/>
    <col min="13577" max="13577" width="12.42578125" customWidth="1"/>
    <col min="13578" max="13578" width="13.5703125" customWidth="1"/>
    <col min="13579" max="13579" width="15.85546875" customWidth="1"/>
    <col min="13580" max="13580" width="14.28515625" customWidth="1"/>
    <col min="13581" max="13581" width="12.42578125" customWidth="1"/>
    <col min="13582" max="13582" width="14.140625" customWidth="1"/>
    <col min="13583" max="13595" width="0" hidden="1" customWidth="1"/>
    <col min="13825" max="13825" width="31.5703125" customWidth="1"/>
    <col min="13826" max="13826" width="33.5703125" customWidth="1"/>
    <col min="13827" max="13827" width="15.7109375" customWidth="1"/>
    <col min="13828" max="13828" width="13.42578125" customWidth="1"/>
    <col min="13829" max="13829" width="12.7109375" customWidth="1"/>
    <col min="13830" max="13830" width="14.5703125" customWidth="1"/>
    <col min="13831" max="13831" width="16" customWidth="1"/>
    <col min="13832" max="13832" width="12.7109375" customWidth="1"/>
    <col min="13833" max="13833" width="12.42578125" customWidth="1"/>
    <col min="13834" max="13834" width="13.5703125" customWidth="1"/>
    <col min="13835" max="13835" width="15.85546875" customWidth="1"/>
    <col min="13836" max="13836" width="14.28515625" customWidth="1"/>
    <col min="13837" max="13837" width="12.42578125" customWidth="1"/>
    <col min="13838" max="13838" width="14.140625" customWidth="1"/>
    <col min="13839" max="13851" width="0" hidden="1" customWidth="1"/>
    <col min="14081" max="14081" width="31.5703125" customWidth="1"/>
    <col min="14082" max="14082" width="33.5703125" customWidth="1"/>
    <col min="14083" max="14083" width="15.7109375" customWidth="1"/>
    <col min="14084" max="14084" width="13.42578125" customWidth="1"/>
    <col min="14085" max="14085" width="12.7109375" customWidth="1"/>
    <col min="14086" max="14086" width="14.5703125" customWidth="1"/>
    <col min="14087" max="14087" width="16" customWidth="1"/>
    <col min="14088" max="14088" width="12.7109375" customWidth="1"/>
    <col min="14089" max="14089" width="12.42578125" customWidth="1"/>
    <col min="14090" max="14090" width="13.5703125" customWidth="1"/>
    <col min="14091" max="14091" width="15.85546875" customWidth="1"/>
    <col min="14092" max="14092" width="14.28515625" customWidth="1"/>
    <col min="14093" max="14093" width="12.42578125" customWidth="1"/>
    <col min="14094" max="14094" width="14.140625" customWidth="1"/>
    <col min="14095" max="14107" width="0" hidden="1" customWidth="1"/>
    <col min="14337" max="14337" width="31.5703125" customWidth="1"/>
    <col min="14338" max="14338" width="33.5703125" customWidth="1"/>
    <col min="14339" max="14339" width="15.7109375" customWidth="1"/>
    <col min="14340" max="14340" width="13.42578125" customWidth="1"/>
    <col min="14341" max="14341" width="12.7109375" customWidth="1"/>
    <col min="14342" max="14342" width="14.5703125" customWidth="1"/>
    <col min="14343" max="14343" width="16" customWidth="1"/>
    <col min="14344" max="14344" width="12.7109375" customWidth="1"/>
    <col min="14345" max="14345" width="12.42578125" customWidth="1"/>
    <col min="14346" max="14346" width="13.5703125" customWidth="1"/>
    <col min="14347" max="14347" width="15.85546875" customWidth="1"/>
    <col min="14348" max="14348" width="14.28515625" customWidth="1"/>
    <col min="14349" max="14349" width="12.42578125" customWidth="1"/>
    <col min="14350" max="14350" width="14.140625" customWidth="1"/>
    <col min="14351" max="14363" width="0" hidden="1" customWidth="1"/>
    <col min="14593" max="14593" width="31.5703125" customWidth="1"/>
    <col min="14594" max="14594" width="33.5703125" customWidth="1"/>
    <col min="14595" max="14595" width="15.7109375" customWidth="1"/>
    <col min="14596" max="14596" width="13.42578125" customWidth="1"/>
    <col min="14597" max="14597" width="12.7109375" customWidth="1"/>
    <col min="14598" max="14598" width="14.5703125" customWidth="1"/>
    <col min="14599" max="14599" width="16" customWidth="1"/>
    <col min="14600" max="14600" width="12.7109375" customWidth="1"/>
    <col min="14601" max="14601" width="12.42578125" customWidth="1"/>
    <col min="14602" max="14602" width="13.5703125" customWidth="1"/>
    <col min="14603" max="14603" width="15.85546875" customWidth="1"/>
    <col min="14604" max="14604" width="14.28515625" customWidth="1"/>
    <col min="14605" max="14605" width="12.42578125" customWidth="1"/>
    <col min="14606" max="14606" width="14.140625" customWidth="1"/>
    <col min="14607" max="14619" width="0" hidden="1" customWidth="1"/>
    <col min="14849" max="14849" width="31.5703125" customWidth="1"/>
    <col min="14850" max="14850" width="33.5703125" customWidth="1"/>
    <col min="14851" max="14851" width="15.7109375" customWidth="1"/>
    <col min="14852" max="14852" width="13.42578125" customWidth="1"/>
    <col min="14853" max="14853" width="12.7109375" customWidth="1"/>
    <col min="14854" max="14854" width="14.5703125" customWidth="1"/>
    <col min="14855" max="14855" width="16" customWidth="1"/>
    <col min="14856" max="14856" width="12.7109375" customWidth="1"/>
    <col min="14857" max="14857" width="12.42578125" customWidth="1"/>
    <col min="14858" max="14858" width="13.5703125" customWidth="1"/>
    <col min="14859" max="14859" width="15.85546875" customWidth="1"/>
    <col min="14860" max="14860" width="14.28515625" customWidth="1"/>
    <col min="14861" max="14861" width="12.42578125" customWidth="1"/>
    <col min="14862" max="14862" width="14.140625" customWidth="1"/>
    <col min="14863" max="14875" width="0" hidden="1" customWidth="1"/>
    <col min="15105" max="15105" width="31.5703125" customWidth="1"/>
    <col min="15106" max="15106" width="33.5703125" customWidth="1"/>
    <col min="15107" max="15107" width="15.7109375" customWidth="1"/>
    <col min="15108" max="15108" width="13.42578125" customWidth="1"/>
    <col min="15109" max="15109" width="12.7109375" customWidth="1"/>
    <col min="15110" max="15110" width="14.5703125" customWidth="1"/>
    <col min="15111" max="15111" width="16" customWidth="1"/>
    <col min="15112" max="15112" width="12.7109375" customWidth="1"/>
    <col min="15113" max="15113" width="12.42578125" customWidth="1"/>
    <col min="15114" max="15114" width="13.5703125" customWidth="1"/>
    <col min="15115" max="15115" width="15.85546875" customWidth="1"/>
    <col min="15116" max="15116" width="14.28515625" customWidth="1"/>
    <col min="15117" max="15117" width="12.42578125" customWidth="1"/>
    <col min="15118" max="15118" width="14.140625" customWidth="1"/>
    <col min="15119" max="15131" width="0" hidden="1" customWidth="1"/>
    <col min="15361" max="15361" width="31.5703125" customWidth="1"/>
    <col min="15362" max="15362" width="33.5703125" customWidth="1"/>
    <col min="15363" max="15363" width="15.7109375" customWidth="1"/>
    <col min="15364" max="15364" width="13.42578125" customWidth="1"/>
    <col min="15365" max="15365" width="12.7109375" customWidth="1"/>
    <col min="15366" max="15366" width="14.5703125" customWidth="1"/>
    <col min="15367" max="15367" width="16" customWidth="1"/>
    <col min="15368" max="15368" width="12.7109375" customWidth="1"/>
    <col min="15369" max="15369" width="12.42578125" customWidth="1"/>
    <col min="15370" max="15370" width="13.5703125" customWidth="1"/>
    <col min="15371" max="15371" width="15.85546875" customWidth="1"/>
    <col min="15372" max="15372" width="14.28515625" customWidth="1"/>
    <col min="15373" max="15373" width="12.42578125" customWidth="1"/>
    <col min="15374" max="15374" width="14.140625" customWidth="1"/>
    <col min="15375" max="15387" width="0" hidden="1" customWidth="1"/>
    <col min="15617" max="15617" width="31.5703125" customWidth="1"/>
    <col min="15618" max="15618" width="33.5703125" customWidth="1"/>
    <col min="15619" max="15619" width="15.7109375" customWidth="1"/>
    <col min="15620" max="15620" width="13.42578125" customWidth="1"/>
    <col min="15621" max="15621" width="12.7109375" customWidth="1"/>
    <col min="15622" max="15622" width="14.5703125" customWidth="1"/>
    <col min="15623" max="15623" width="16" customWidth="1"/>
    <col min="15624" max="15624" width="12.7109375" customWidth="1"/>
    <col min="15625" max="15625" width="12.42578125" customWidth="1"/>
    <col min="15626" max="15626" width="13.5703125" customWidth="1"/>
    <col min="15627" max="15627" width="15.85546875" customWidth="1"/>
    <col min="15628" max="15628" width="14.28515625" customWidth="1"/>
    <col min="15629" max="15629" width="12.42578125" customWidth="1"/>
    <col min="15630" max="15630" width="14.140625" customWidth="1"/>
    <col min="15631" max="15643" width="0" hidden="1" customWidth="1"/>
    <col min="15873" max="15873" width="31.5703125" customWidth="1"/>
    <col min="15874" max="15874" width="33.5703125" customWidth="1"/>
    <col min="15875" max="15875" width="15.7109375" customWidth="1"/>
    <col min="15876" max="15876" width="13.42578125" customWidth="1"/>
    <col min="15877" max="15877" width="12.7109375" customWidth="1"/>
    <col min="15878" max="15878" width="14.5703125" customWidth="1"/>
    <col min="15879" max="15879" width="16" customWidth="1"/>
    <col min="15880" max="15880" width="12.7109375" customWidth="1"/>
    <col min="15881" max="15881" width="12.42578125" customWidth="1"/>
    <col min="15882" max="15882" width="13.5703125" customWidth="1"/>
    <col min="15883" max="15883" width="15.85546875" customWidth="1"/>
    <col min="15884" max="15884" width="14.28515625" customWidth="1"/>
    <col min="15885" max="15885" width="12.42578125" customWidth="1"/>
    <col min="15886" max="15886" width="14.140625" customWidth="1"/>
    <col min="15887" max="15899" width="0" hidden="1" customWidth="1"/>
    <col min="16129" max="16129" width="31.5703125" customWidth="1"/>
    <col min="16130" max="16130" width="33.5703125" customWidth="1"/>
    <col min="16131" max="16131" width="15.7109375" customWidth="1"/>
    <col min="16132" max="16132" width="13.42578125" customWidth="1"/>
    <col min="16133" max="16133" width="12.7109375" customWidth="1"/>
    <col min="16134" max="16134" width="14.5703125" customWidth="1"/>
    <col min="16135" max="16135" width="16" customWidth="1"/>
    <col min="16136" max="16136" width="12.7109375" customWidth="1"/>
    <col min="16137" max="16137" width="12.42578125" customWidth="1"/>
    <col min="16138" max="16138" width="13.5703125" customWidth="1"/>
    <col min="16139" max="16139" width="15.85546875" customWidth="1"/>
    <col min="16140" max="16140" width="14.28515625" customWidth="1"/>
    <col min="16141" max="16141" width="12.42578125" customWidth="1"/>
    <col min="16142" max="16142" width="14.140625" customWidth="1"/>
    <col min="16143" max="16155" width="0" hidden="1" customWidth="1"/>
  </cols>
  <sheetData>
    <row r="1" spans="1:18">
      <c r="M1" s="46"/>
      <c r="N1" s="130" t="s">
        <v>50</v>
      </c>
      <c r="O1" s="130"/>
      <c r="P1" s="130"/>
      <c r="Q1" s="130"/>
      <c r="R1" s="130"/>
    </row>
    <row r="2" spans="1:18">
      <c r="M2" s="131" t="s">
        <v>51</v>
      </c>
      <c r="N2" s="131"/>
      <c r="O2" s="131"/>
      <c r="P2" s="131"/>
      <c r="Q2" s="131"/>
      <c r="R2" s="131"/>
    </row>
    <row r="3" spans="1:18" ht="6" customHeight="1"/>
    <row r="4" spans="1:18" ht="20.25" customHeight="1">
      <c r="A4" s="140" t="s">
        <v>52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2.5" customHeight="1">
      <c r="A5" s="141" t="s">
        <v>146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8" s="9" customFormat="1" ht="12.75">
      <c r="A6" s="142" t="s">
        <v>54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ht="24" customHeight="1">
      <c r="A7" s="165" t="s">
        <v>76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8" ht="17.25" customHeight="1">
      <c r="A8" s="10"/>
      <c r="B8" s="10"/>
      <c r="C8" s="10"/>
      <c r="D8" s="10"/>
      <c r="E8" s="10"/>
      <c r="F8" s="10"/>
    </row>
    <row r="9" spans="1:18" s="11" customFormat="1" ht="22.5" customHeight="1">
      <c r="A9" s="144" t="s">
        <v>56</v>
      </c>
      <c r="B9" s="144" t="s">
        <v>57</v>
      </c>
      <c r="C9" s="139" t="s">
        <v>77</v>
      </c>
      <c r="D9" s="139"/>
      <c r="E9" s="139"/>
      <c r="F9" s="139"/>
      <c r="G9" s="139" t="s">
        <v>59</v>
      </c>
      <c r="H9" s="139"/>
      <c r="I9" s="139"/>
      <c r="J9" s="139"/>
      <c r="K9" s="139" t="s">
        <v>135</v>
      </c>
      <c r="L9" s="139"/>
      <c r="M9" s="139"/>
      <c r="N9" s="139"/>
      <c r="O9" s="139" t="s">
        <v>82</v>
      </c>
      <c r="P9" s="139"/>
      <c r="Q9" s="139"/>
      <c r="R9" s="139"/>
    </row>
    <row r="10" spans="1:18" ht="66" customHeight="1">
      <c r="A10" s="144"/>
      <c r="B10" s="144"/>
      <c r="C10" s="12" t="s">
        <v>61</v>
      </c>
      <c r="D10" s="12" t="s">
        <v>62</v>
      </c>
      <c r="E10" s="12" t="s">
        <v>63</v>
      </c>
      <c r="F10" s="13" t="s">
        <v>64</v>
      </c>
      <c r="G10" s="41" t="s">
        <v>61</v>
      </c>
      <c r="H10" s="12" t="s">
        <v>62</v>
      </c>
      <c r="I10" s="12" t="s">
        <v>63</v>
      </c>
      <c r="J10" s="13" t="s">
        <v>64</v>
      </c>
      <c r="K10" s="41" t="s">
        <v>61</v>
      </c>
      <c r="L10" s="41" t="s">
        <v>62</v>
      </c>
      <c r="M10" s="41" t="s">
        <v>63</v>
      </c>
      <c r="N10" s="13" t="s">
        <v>64</v>
      </c>
      <c r="O10" s="41" t="s">
        <v>65</v>
      </c>
      <c r="P10" s="41" t="s">
        <v>62</v>
      </c>
      <c r="Q10" s="41" t="s">
        <v>63</v>
      </c>
      <c r="R10" s="13" t="s">
        <v>66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44">
        <v>15</v>
      </c>
      <c r="P11" s="44">
        <v>16</v>
      </c>
      <c r="Q11" s="44">
        <v>17</v>
      </c>
      <c r="R11" s="44">
        <v>18</v>
      </c>
    </row>
    <row r="12" spans="1:18" ht="20.25" customHeight="1">
      <c r="A12" s="127" t="s">
        <v>88</v>
      </c>
      <c r="B12" s="14" t="s">
        <v>67</v>
      </c>
      <c r="C12" s="16">
        <v>100</v>
      </c>
      <c r="D12" s="16">
        <v>99</v>
      </c>
      <c r="E12" s="16">
        <v>99</v>
      </c>
      <c r="F12" s="17">
        <v>0.99</v>
      </c>
      <c r="G12" s="16">
        <v>100</v>
      </c>
      <c r="H12" s="16">
        <v>99</v>
      </c>
      <c r="I12" s="16">
        <v>99</v>
      </c>
      <c r="J12" s="17">
        <v>0.99</v>
      </c>
      <c r="K12" s="16">
        <f>K17</f>
        <v>168.8</v>
      </c>
      <c r="L12" s="16">
        <v>99</v>
      </c>
      <c r="M12" s="16">
        <v>99</v>
      </c>
      <c r="N12" s="17">
        <v>0.99</v>
      </c>
      <c r="O12" s="79">
        <v>168.8</v>
      </c>
      <c r="P12" s="79">
        <v>99</v>
      </c>
      <c r="Q12" s="79">
        <v>99</v>
      </c>
      <c r="R12" s="80">
        <v>0.58599999999999997</v>
      </c>
    </row>
    <row r="13" spans="1:18" ht="30.75" customHeight="1">
      <c r="A13" s="128"/>
      <c r="B13" s="15" t="s">
        <v>68</v>
      </c>
      <c r="C13" s="16">
        <v>100</v>
      </c>
      <c r="D13" s="16">
        <v>99</v>
      </c>
      <c r="E13" s="16">
        <v>99</v>
      </c>
      <c r="F13" s="17">
        <v>0.99</v>
      </c>
      <c r="G13" s="16">
        <v>100</v>
      </c>
      <c r="H13" s="16">
        <v>99</v>
      </c>
      <c r="I13" s="16">
        <v>99</v>
      </c>
      <c r="J13" s="17">
        <v>0.99</v>
      </c>
      <c r="K13" s="16">
        <f>K18</f>
        <v>168.8</v>
      </c>
      <c r="L13" s="16">
        <v>99</v>
      </c>
      <c r="M13" s="16">
        <v>99</v>
      </c>
      <c r="N13" s="17">
        <v>0.99</v>
      </c>
      <c r="O13" s="79">
        <v>168.8</v>
      </c>
      <c r="P13" s="79">
        <v>99</v>
      </c>
      <c r="Q13" s="79">
        <v>99</v>
      </c>
      <c r="R13" s="80">
        <v>0.58599999999999997</v>
      </c>
    </row>
    <row r="14" spans="1:18" ht="21.75" customHeight="1">
      <c r="A14" s="128"/>
      <c r="B14" s="15" t="s">
        <v>69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79">
        <v>0</v>
      </c>
      <c r="P14" s="79">
        <v>0</v>
      </c>
      <c r="Q14" s="79">
        <v>0</v>
      </c>
      <c r="R14" s="80">
        <v>0</v>
      </c>
    </row>
    <row r="15" spans="1:18" ht="30" customHeight="1">
      <c r="A15" s="128"/>
      <c r="B15" s="15" t="s">
        <v>70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  <c r="O15" s="79">
        <v>0</v>
      </c>
      <c r="P15" s="79">
        <v>0</v>
      </c>
      <c r="Q15" s="79">
        <v>0</v>
      </c>
      <c r="R15" s="80">
        <v>0</v>
      </c>
    </row>
    <row r="16" spans="1:18" ht="18" customHeight="1">
      <c r="A16" s="129"/>
      <c r="B16" s="15" t="s">
        <v>71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7">
        <v>0</v>
      </c>
      <c r="O16" s="79">
        <v>0</v>
      </c>
      <c r="P16" s="79">
        <v>0</v>
      </c>
      <c r="Q16" s="79">
        <v>0</v>
      </c>
      <c r="R16" s="80">
        <v>0</v>
      </c>
    </row>
    <row r="17" spans="1:18" ht="21.75" customHeight="1">
      <c r="A17" s="145" t="s">
        <v>145</v>
      </c>
      <c r="B17" s="14" t="s">
        <v>67</v>
      </c>
      <c r="C17" s="16">
        <v>100</v>
      </c>
      <c r="D17" s="16">
        <v>99</v>
      </c>
      <c r="E17" s="16">
        <v>99</v>
      </c>
      <c r="F17" s="17">
        <v>0.99</v>
      </c>
      <c r="G17" s="16">
        <v>100</v>
      </c>
      <c r="H17" s="16">
        <v>99</v>
      </c>
      <c r="I17" s="16">
        <v>99</v>
      </c>
      <c r="J17" s="17">
        <v>0.99</v>
      </c>
      <c r="K17" s="16">
        <f>K18+K19+K20+K21</f>
        <v>168.8</v>
      </c>
      <c r="L17" s="16">
        <v>99</v>
      </c>
      <c r="M17" s="16">
        <v>99</v>
      </c>
      <c r="N17" s="17">
        <v>0.99</v>
      </c>
      <c r="O17" s="79">
        <v>168.8</v>
      </c>
      <c r="P17" s="79">
        <v>99</v>
      </c>
      <c r="Q17" s="79">
        <v>99</v>
      </c>
      <c r="R17" s="80">
        <v>0.58599999999999997</v>
      </c>
    </row>
    <row r="18" spans="1:18" ht="32.25" customHeight="1">
      <c r="A18" s="146"/>
      <c r="B18" s="15" t="s">
        <v>68</v>
      </c>
      <c r="C18" s="16">
        <v>100</v>
      </c>
      <c r="D18" s="16">
        <v>99</v>
      </c>
      <c r="E18" s="16">
        <v>99</v>
      </c>
      <c r="F18" s="17">
        <v>0.99</v>
      </c>
      <c r="G18" s="16">
        <v>100</v>
      </c>
      <c r="H18" s="16">
        <v>99</v>
      </c>
      <c r="I18" s="16">
        <v>99</v>
      </c>
      <c r="J18" s="17">
        <v>0.99</v>
      </c>
      <c r="K18" s="16">
        <v>168.8</v>
      </c>
      <c r="L18" s="16">
        <v>99</v>
      </c>
      <c r="M18" s="16">
        <v>99</v>
      </c>
      <c r="N18" s="17">
        <v>0.99</v>
      </c>
      <c r="O18" s="79">
        <v>168.8</v>
      </c>
      <c r="P18" s="79">
        <v>99</v>
      </c>
      <c r="Q18" s="79">
        <v>99</v>
      </c>
      <c r="R18" s="80">
        <v>0.58599999999999997</v>
      </c>
    </row>
    <row r="19" spans="1:18" ht="17.25" customHeight="1">
      <c r="A19" s="146"/>
      <c r="B19" s="15" t="s">
        <v>69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79">
        <v>0</v>
      </c>
      <c r="P19" s="79">
        <v>0</v>
      </c>
      <c r="Q19" s="79">
        <v>0</v>
      </c>
      <c r="R19" s="80">
        <v>0</v>
      </c>
    </row>
    <row r="20" spans="1:18" ht="30.75" customHeight="1">
      <c r="A20" s="146"/>
      <c r="B20" s="15" t="s">
        <v>70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7">
        <v>0</v>
      </c>
      <c r="O20" s="79">
        <v>0</v>
      </c>
      <c r="P20" s="79">
        <v>0</v>
      </c>
      <c r="Q20" s="79">
        <v>0</v>
      </c>
      <c r="R20" s="80">
        <v>0</v>
      </c>
    </row>
    <row r="21" spans="1:18" ht="18" customHeight="1">
      <c r="A21" s="147"/>
      <c r="B21" s="15" t="s">
        <v>71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7">
        <v>0</v>
      </c>
      <c r="O21" s="79">
        <v>0</v>
      </c>
      <c r="P21" s="79">
        <v>0</v>
      </c>
      <c r="Q21" s="79">
        <v>0</v>
      </c>
      <c r="R21" s="80">
        <v>0</v>
      </c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72</v>
      </c>
      <c r="B23" s="20" t="s">
        <v>89</v>
      </c>
    </row>
    <row r="24" spans="1:18" ht="15.75">
      <c r="A24" s="20"/>
      <c r="B24" s="20"/>
    </row>
  </sheetData>
  <mergeCells count="14">
    <mergeCell ref="A12:A16"/>
    <mergeCell ref="A17:A21"/>
    <mergeCell ref="A9:A10"/>
    <mergeCell ref="B9:B10"/>
    <mergeCell ref="C9:F9"/>
    <mergeCell ref="O9:R9"/>
    <mergeCell ref="N1:R1"/>
    <mergeCell ref="M2:R2"/>
    <mergeCell ref="A4:R4"/>
    <mergeCell ref="A5:R5"/>
    <mergeCell ref="A6:R6"/>
    <mergeCell ref="A7:R7"/>
    <mergeCell ref="G9:J9"/>
    <mergeCell ref="K9:N9"/>
  </mergeCells>
  <hyperlinks>
    <hyperlink ref="M2" location="sub_1000" display="sub_100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9"/>
  <sheetViews>
    <sheetView topLeftCell="A10" workbookViewId="0">
      <selection activeCell="N33" sqref="N33"/>
    </sheetView>
  </sheetViews>
  <sheetFormatPr defaultRowHeight="15"/>
  <cols>
    <col min="1" max="1" width="28.28515625" customWidth="1"/>
    <col min="2" max="2" width="32.140625" customWidth="1"/>
    <col min="3" max="3" width="14.7109375" customWidth="1"/>
    <col min="4" max="4" width="11.28515625" customWidth="1"/>
    <col min="5" max="5" width="10.42578125" customWidth="1"/>
    <col min="6" max="6" width="12.140625" customWidth="1"/>
    <col min="7" max="7" width="15" customWidth="1"/>
    <col min="8" max="8" width="10.85546875" customWidth="1"/>
    <col min="9" max="9" width="10.7109375" style="29" customWidth="1"/>
    <col min="10" max="10" width="12.42578125" customWidth="1"/>
    <col min="11" max="11" width="14.28515625" customWidth="1"/>
    <col min="12" max="12" width="11" customWidth="1"/>
    <col min="13" max="13" width="10.7109375" customWidth="1"/>
    <col min="14" max="14" width="12" customWidth="1"/>
    <col min="15" max="15" width="12.140625" customWidth="1"/>
    <col min="16" max="16" width="10" customWidth="1"/>
    <col min="17" max="17" width="9.85546875" customWidth="1"/>
    <col min="18" max="18" width="11.42578125" customWidth="1"/>
    <col min="19" max="27" width="9.140625" customWidth="1"/>
    <col min="257" max="257" width="31.5703125" customWidth="1"/>
    <col min="258" max="258" width="33.5703125" customWidth="1"/>
    <col min="259" max="259" width="14" customWidth="1"/>
    <col min="260" max="260" width="14.28515625" customWidth="1"/>
    <col min="261" max="261" width="14" customWidth="1"/>
    <col min="262" max="262" width="13.7109375" customWidth="1"/>
    <col min="263" max="265" width="14.140625" customWidth="1"/>
    <col min="266" max="266" width="16.42578125" customWidth="1"/>
    <col min="267" max="269" width="14.28515625" customWidth="1"/>
    <col min="270" max="270" width="19" customWidth="1"/>
    <col min="271" max="283" width="0" hidden="1" customWidth="1"/>
    <col min="513" max="513" width="31.5703125" customWidth="1"/>
    <col min="514" max="514" width="33.5703125" customWidth="1"/>
    <col min="515" max="515" width="14" customWidth="1"/>
    <col min="516" max="516" width="14.28515625" customWidth="1"/>
    <col min="517" max="517" width="14" customWidth="1"/>
    <col min="518" max="518" width="13.7109375" customWidth="1"/>
    <col min="519" max="521" width="14.140625" customWidth="1"/>
    <col min="522" max="522" width="16.42578125" customWidth="1"/>
    <col min="523" max="525" width="14.28515625" customWidth="1"/>
    <col min="526" max="526" width="19" customWidth="1"/>
    <col min="527" max="539" width="0" hidden="1" customWidth="1"/>
    <col min="769" max="769" width="31.5703125" customWidth="1"/>
    <col min="770" max="770" width="33.5703125" customWidth="1"/>
    <col min="771" max="771" width="14" customWidth="1"/>
    <col min="772" max="772" width="14.28515625" customWidth="1"/>
    <col min="773" max="773" width="14" customWidth="1"/>
    <col min="774" max="774" width="13.7109375" customWidth="1"/>
    <col min="775" max="777" width="14.140625" customWidth="1"/>
    <col min="778" max="778" width="16.42578125" customWidth="1"/>
    <col min="779" max="781" width="14.28515625" customWidth="1"/>
    <col min="782" max="782" width="19" customWidth="1"/>
    <col min="783" max="795" width="0" hidden="1" customWidth="1"/>
    <col min="1025" max="1025" width="31.5703125" customWidth="1"/>
    <col min="1026" max="1026" width="33.5703125" customWidth="1"/>
    <col min="1027" max="1027" width="14" customWidth="1"/>
    <col min="1028" max="1028" width="14.28515625" customWidth="1"/>
    <col min="1029" max="1029" width="14" customWidth="1"/>
    <col min="1030" max="1030" width="13.7109375" customWidth="1"/>
    <col min="1031" max="1033" width="14.140625" customWidth="1"/>
    <col min="1034" max="1034" width="16.42578125" customWidth="1"/>
    <col min="1035" max="1037" width="14.28515625" customWidth="1"/>
    <col min="1038" max="1038" width="19" customWidth="1"/>
    <col min="1039" max="1051" width="0" hidden="1" customWidth="1"/>
    <col min="1281" max="1281" width="31.5703125" customWidth="1"/>
    <col min="1282" max="1282" width="33.5703125" customWidth="1"/>
    <col min="1283" max="1283" width="14" customWidth="1"/>
    <col min="1284" max="1284" width="14.28515625" customWidth="1"/>
    <col min="1285" max="1285" width="14" customWidth="1"/>
    <col min="1286" max="1286" width="13.7109375" customWidth="1"/>
    <col min="1287" max="1289" width="14.140625" customWidth="1"/>
    <col min="1290" max="1290" width="16.42578125" customWidth="1"/>
    <col min="1291" max="1293" width="14.28515625" customWidth="1"/>
    <col min="1294" max="1294" width="19" customWidth="1"/>
    <col min="1295" max="1307" width="0" hidden="1" customWidth="1"/>
    <col min="1537" max="1537" width="31.5703125" customWidth="1"/>
    <col min="1538" max="1538" width="33.5703125" customWidth="1"/>
    <col min="1539" max="1539" width="14" customWidth="1"/>
    <col min="1540" max="1540" width="14.28515625" customWidth="1"/>
    <col min="1541" max="1541" width="14" customWidth="1"/>
    <col min="1542" max="1542" width="13.7109375" customWidth="1"/>
    <col min="1543" max="1545" width="14.140625" customWidth="1"/>
    <col min="1546" max="1546" width="16.42578125" customWidth="1"/>
    <col min="1547" max="1549" width="14.28515625" customWidth="1"/>
    <col min="1550" max="1550" width="19" customWidth="1"/>
    <col min="1551" max="1563" width="0" hidden="1" customWidth="1"/>
    <col min="1793" max="1793" width="31.5703125" customWidth="1"/>
    <col min="1794" max="1794" width="33.5703125" customWidth="1"/>
    <col min="1795" max="1795" width="14" customWidth="1"/>
    <col min="1796" max="1796" width="14.28515625" customWidth="1"/>
    <col min="1797" max="1797" width="14" customWidth="1"/>
    <col min="1798" max="1798" width="13.7109375" customWidth="1"/>
    <col min="1799" max="1801" width="14.140625" customWidth="1"/>
    <col min="1802" max="1802" width="16.42578125" customWidth="1"/>
    <col min="1803" max="1805" width="14.28515625" customWidth="1"/>
    <col min="1806" max="1806" width="19" customWidth="1"/>
    <col min="1807" max="1819" width="0" hidden="1" customWidth="1"/>
    <col min="2049" max="2049" width="31.5703125" customWidth="1"/>
    <col min="2050" max="2050" width="33.5703125" customWidth="1"/>
    <col min="2051" max="2051" width="14" customWidth="1"/>
    <col min="2052" max="2052" width="14.28515625" customWidth="1"/>
    <col min="2053" max="2053" width="14" customWidth="1"/>
    <col min="2054" max="2054" width="13.7109375" customWidth="1"/>
    <col min="2055" max="2057" width="14.140625" customWidth="1"/>
    <col min="2058" max="2058" width="16.42578125" customWidth="1"/>
    <col min="2059" max="2061" width="14.28515625" customWidth="1"/>
    <col min="2062" max="2062" width="19" customWidth="1"/>
    <col min="2063" max="2075" width="0" hidden="1" customWidth="1"/>
    <col min="2305" max="2305" width="31.5703125" customWidth="1"/>
    <col min="2306" max="2306" width="33.5703125" customWidth="1"/>
    <col min="2307" max="2307" width="14" customWidth="1"/>
    <col min="2308" max="2308" width="14.28515625" customWidth="1"/>
    <col min="2309" max="2309" width="14" customWidth="1"/>
    <col min="2310" max="2310" width="13.7109375" customWidth="1"/>
    <col min="2311" max="2313" width="14.140625" customWidth="1"/>
    <col min="2314" max="2314" width="16.42578125" customWidth="1"/>
    <col min="2315" max="2317" width="14.28515625" customWidth="1"/>
    <col min="2318" max="2318" width="19" customWidth="1"/>
    <col min="2319" max="2331" width="0" hidden="1" customWidth="1"/>
    <col min="2561" max="2561" width="31.5703125" customWidth="1"/>
    <col min="2562" max="2562" width="33.5703125" customWidth="1"/>
    <col min="2563" max="2563" width="14" customWidth="1"/>
    <col min="2564" max="2564" width="14.28515625" customWidth="1"/>
    <col min="2565" max="2565" width="14" customWidth="1"/>
    <col min="2566" max="2566" width="13.7109375" customWidth="1"/>
    <col min="2567" max="2569" width="14.140625" customWidth="1"/>
    <col min="2570" max="2570" width="16.42578125" customWidth="1"/>
    <col min="2571" max="2573" width="14.28515625" customWidth="1"/>
    <col min="2574" max="2574" width="19" customWidth="1"/>
    <col min="2575" max="2587" width="0" hidden="1" customWidth="1"/>
    <col min="2817" max="2817" width="31.5703125" customWidth="1"/>
    <col min="2818" max="2818" width="33.5703125" customWidth="1"/>
    <col min="2819" max="2819" width="14" customWidth="1"/>
    <col min="2820" max="2820" width="14.28515625" customWidth="1"/>
    <col min="2821" max="2821" width="14" customWidth="1"/>
    <col min="2822" max="2822" width="13.7109375" customWidth="1"/>
    <col min="2823" max="2825" width="14.140625" customWidth="1"/>
    <col min="2826" max="2826" width="16.42578125" customWidth="1"/>
    <col min="2827" max="2829" width="14.28515625" customWidth="1"/>
    <col min="2830" max="2830" width="19" customWidth="1"/>
    <col min="2831" max="2843" width="0" hidden="1" customWidth="1"/>
    <col min="3073" max="3073" width="31.5703125" customWidth="1"/>
    <col min="3074" max="3074" width="33.5703125" customWidth="1"/>
    <col min="3075" max="3075" width="14" customWidth="1"/>
    <col min="3076" max="3076" width="14.28515625" customWidth="1"/>
    <col min="3077" max="3077" width="14" customWidth="1"/>
    <col min="3078" max="3078" width="13.7109375" customWidth="1"/>
    <col min="3079" max="3081" width="14.140625" customWidth="1"/>
    <col min="3082" max="3082" width="16.42578125" customWidth="1"/>
    <col min="3083" max="3085" width="14.28515625" customWidth="1"/>
    <col min="3086" max="3086" width="19" customWidth="1"/>
    <col min="3087" max="3099" width="0" hidden="1" customWidth="1"/>
    <col min="3329" max="3329" width="31.5703125" customWidth="1"/>
    <col min="3330" max="3330" width="33.5703125" customWidth="1"/>
    <col min="3331" max="3331" width="14" customWidth="1"/>
    <col min="3332" max="3332" width="14.28515625" customWidth="1"/>
    <col min="3333" max="3333" width="14" customWidth="1"/>
    <col min="3334" max="3334" width="13.7109375" customWidth="1"/>
    <col min="3335" max="3337" width="14.140625" customWidth="1"/>
    <col min="3338" max="3338" width="16.42578125" customWidth="1"/>
    <col min="3339" max="3341" width="14.28515625" customWidth="1"/>
    <col min="3342" max="3342" width="19" customWidth="1"/>
    <col min="3343" max="3355" width="0" hidden="1" customWidth="1"/>
    <col min="3585" max="3585" width="31.5703125" customWidth="1"/>
    <col min="3586" max="3586" width="33.5703125" customWidth="1"/>
    <col min="3587" max="3587" width="14" customWidth="1"/>
    <col min="3588" max="3588" width="14.28515625" customWidth="1"/>
    <col min="3589" max="3589" width="14" customWidth="1"/>
    <col min="3590" max="3590" width="13.7109375" customWidth="1"/>
    <col min="3591" max="3593" width="14.140625" customWidth="1"/>
    <col min="3594" max="3594" width="16.42578125" customWidth="1"/>
    <col min="3595" max="3597" width="14.28515625" customWidth="1"/>
    <col min="3598" max="3598" width="19" customWidth="1"/>
    <col min="3599" max="3611" width="0" hidden="1" customWidth="1"/>
    <col min="3841" max="3841" width="31.5703125" customWidth="1"/>
    <col min="3842" max="3842" width="33.5703125" customWidth="1"/>
    <col min="3843" max="3843" width="14" customWidth="1"/>
    <col min="3844" max="3844" width="14.28515625" customWidth="1"/>
    <col min="3845" max="3845" width="14" customWidth="1"/>
    <col min="3846" max="3846" width="13.7109375" customWidth="1"/>
    <col min="3847" max="3849" width="14.140625" customWidth="1"/>
    <col min="3850" max="3850" width="16.42578125" customWidth="1"/>
    <col min="3851" max="3853" width="14.28515625" customWidth="1"/>
    <col min="3854" max="3854" width="19" customWidth="1"/>
    <col min="3855" max="3867" width="0" hidden="1" customWidth="1"/>
    <col min="4097" max="4097" width="31.5703125" customWidth="1"/>
    <col min="4098" max="4098" width="33.5703125" customWidth="1"/>
    <col min="4099" max="4099" width="14" customWidth="1"/>
    <col min="4100" max="4100" width="14.28515625" customWidth="1"/>
    <col min="4101" max="4101" width="14" customWidth="1"/>
    <col min="4102" max="4102" width="13.7109375" customWidth="1"/>
    <col min="4103" max="4105" width="14.140625" customWidth="1"/>
    <col min="4106" max="4106" width="16.42578125" customWidth="1"/>
    <col min="4107" max="4109" width="14.28515625" customWidth="1"/>
    <col min="4110" max="4110" width="19" customWidth="1"/>
    <col min="4111" max="4123" width="0" hidden="1" customWidth="1"/>
    <col min="4353" max="4353" width="31.5703125" customWidth="1"/>
    <col min="4354" max="4354" width="33.5703125" customWidth="1"/>
    <col min="4355" max="4355" width="14" customWidth="1"/>
    <col min="4356" max="4356" width="14.28515625" customWidth="1"/>
    <col min="4357" max="4357" width="14" customWidth="1"/>
    <col min="4358" max="4358" width="13.7109375" customWidth="1"/>
    <col min="4359" max="4361" width="14.140625" customWidth="1"/>
    <col min="4362" max="4362" width="16.42578125" customWidth="1"/>
    <col min="4363" max="4365" width="14.28515625" customWidth="1"/>
    <col min="4366" max="4366" width="19" customWidth="1"/>
    <col min="4367" max="4379" width="0" hidden="1" customWidth="1"/>
    <col min="4609" max="4609" width="31.5703125" customWidth="1"/>
    <col min="4610" max="4610" width="33.5703125" customWidth="1"/>
    <col min="4611" max="4611" width="14" customWidth="1"/>
    <col min="4612" max="4612" width="14.28515625" customWidth="1"/>
    <col min="4613" max="4613" width="14" customWidth="1"/>
    <col min="4614" max="4614" width="13.7109375" customWidth="1"/>
    <col min="4615" max="4617" width="14.140625" customWidth="1"/>
    <col min="4618" max="4618" width="16.42578125" customWidth="1"/>
    <col min="4619" max="4621" width="14.28515625" customWidth="1"/>
    <col min="4622" max="4622" width="19" customWidth="1"/>
    <col min="4623" max="4635" width="0" hidden="1" customWidth="1"/>
    <col min="4865" max="4865" width="31.5703125" customWidth="1"/>
    <col min="4866" max="4866" width="33.5703125" customWidth="1"/>
    <col min="4867" max="4867" width="14" customWidth="1"/>
    <col min="4868" max="4868" width="14.28515625" customWidth="1"/>
    <col min="4869" max="4869" width="14" customWidth="1"/>
    <col min="4870" max="4870" width="13.7109375" customWidth="1"/>
    <col min="4871" max="4873" width="14.140625" customWidth="1"/>
    <col min="4874" max="4874" width="16.42578125" customWidth="1"/>
    <col min="4875" max="4877" width="14.28515625" customWidth="1"/>
    <col min="4878" max="4878" width="19" customWidth="1"/>
    <col min="4879" max="4891" width="0" hidden="1" customWidth="1"/>
    <col min="5121" max="5121" width="31.5703125" customWidth="1"/>
    <col min="5122" max="5122" width="33.5703125" customWidth="1"/>
    <col min="5123" max="5123" width="14" customWidth="1"/>
    <col min="5124" max="5124" width="14.28515625" customWidth="1"/>
    <col min="5125" max="5125" width="14" customWidth="1"/>
    <col min="5126" max="5126" width="13.7109375" customWidth="1"/>
    <col min="5127" max="5129" width="14.140625" customWidth="1"/>
    <col min="5130" max="5130" width="16.42578125" customWidth="1"/>
    <col min="5131" max="5133" width="14.28515625" customWidth="1"/>
    <col min="5134" max="5134" width="19" customWidth="1"/>
    <col min="5135" max="5147" width="0" hidden="1" customWidth="1"/>
    <col min="5377" max="5377" width="31.5703125" customWidth="1"/>
    <col min="5378" max="5378" width="33.5703125" customWidth="1"/>
    <col min="5379" max="5379" width="14" customWidth="1"/>
    <col min="5380" max="5380" width="14.28515625" customWidth="1"/>
    <col min="5381" max="5381" width="14" customWidth="1"/>
    <col min="5382" max="5382" width="13.7109375" customWidth="1"/>
    <col min="5383" max="5385" width="14.140625" customWidth="1"/>
    <col min="5386" max="5386" width="16.42578125" customWidth="1"/>
    <col min="5387" max="5389" width="14.28515625" customWidth="1"/>
    <col min="5390" max="5390" width="19" customWidth="1"/>
    <col min="5391" max="5403" width="0" hidden="1" customWidth="1"/>
    <col min="5633" max="5633" width="31.5703125" customWidth="1"/>
    <col min="5634" max="5634" width="33.5703125" customWidth="1"/>
    <col min="5635" max="5635" width="14" customWidth="1"/>
    <col min="5636" max="5636" width="14.28515625" customWidth="1"/>
    <col min="5637" max="5637" width="14" customWidth="1"/>
    <col min="5638" max="5638" width="13.7109375" customWidth="1"/>
    <col min="5639" max="5641" width="14.140625" customWidth="1"/>
    <col min="5642" max="5642" width="16.42578125" customWidth="1"/>
    <col min="5643" max="5645" width="14.28515625" customWidth="1"/>
    <col min="5646" max="5646" width="19" customWidth="1"/>
    <col min="5647" max="5659" width="0" hidden="1" customWidth="1"/>
    <col min="5889" max="5889" width="31.5703125" customWidth="1"/>
    <col min="5890" max="5890" width="33.5703125" customWidth="1"/>
    <col min="5891" max="5891" width="14" customWidth="1"/>
    <col min="5892" max="5892" width="14.28515625" customWidth="1"/>
    <col min="5893" max="5893" width="14" customWidth="1"/>
    <col min="5894" max="5894" width="13.7109375" customWidth="1"/>
    <col min="5895" max="5897" width="14.140625" customWidth="1"/>
    <col min="5898" max="5898" width="16.42578125" customWidth="1"/>
    <col min="5899" max="5901" width="14.28515625" customWidth="1"/>
    <col min="5902" max="5902" width="19" customWidth="1"/>
    <col min="5903" max="5915" width="0" hidden="1" customWidth="1"/>
    <col min="6145" max="6145" width="31.5703125" customWidth="1"/>
    <col min="6146" max="6146" width="33.5703125" customWidth="1"/>
    <col min="6147" max="6147" width="14" customWidth="1"/>
    <col min="6148" max="6148" width="14.28515625" customWidth="1"/>
    <col min="6149" max="6149" width="14" customWidth="1"/>
    <col min="6150" max="6150" width="13.7109375" customWidth="1"/>
    <col min="6151" max="6153" width="14.140625" customWidth="1"/>
    <col min="6154" max="6154" width="16.42578125" customWidth="1"/>
    <col min="6155" max="6157" width="14.28515625" customWidth="1"/>
    <col min="6158" max="6158" width="19" customWidth="1"/>
    <col min="6159" max="6171" width="0" hidden="1" customWidth="1"/>
    <col min="6401" max="6401" width="31.5703125" customWidth="1"/>
    <col min="6402" max="6402" width="33.5703125" customWidth="1"/>
    <col min="6403" max="6403" width="14" customWidth="1"/>
    <col min="6404" max="6404" width="14.28515625" customWidth="1"/>
    <col min="6405" max="6405" width="14" customWidth="1"/>
    <col min="6406" max="6406" width="13.7109375" customWidth="1"/>
    <col min="6407" max="6409" width="14.140625" customWidth="1"/>
    <col min="6410" max="6410" width="16.42578125" customWidth="1"/>
    <col min="6411" max="6413" width="14.28515625" customWidth="1"/>
    <col min="6414" max="6414" width="19" customWidth="1"/>
    <col min="6415" max="6427" width="0" hidden="1" customWidth="1"/>
    <col min="6657" max="6657" width="31.5703125" customWidth="1"/>
    <col min="6658" max="6658" width="33.5703125" customWidth="1"/>
    <col min="6659" max="6659" width="14" customWidth="1"/>
    <col min="6660" max="6660" width="14.28515625" customWidth="1"/>
    <col min="6661" max="6661" width="14" customWidth="1"/>
    <col min="6662" max="6662" width="13.7109375" customWidth="1"/>
    <col min="6663" max="6665" width="14.140625" customWidth="1"/>
    <col min="6666" max="6666" width="16.42578125" customWidth="1"/>
    <col min="6667" max="6669" width="14.28515625" customWidth="1"/>
    <col min="6670" max="6670" width="19" customWidth="1"/>
    <col min="6671" max="6683" width="0" hidden="1" customWidth="1"/>
    <col min="6913" max="6913" width="31.5703125" customWidth="1"/>
    <col min="6914" max="6914" width="33.5703125" customWidth="1"/>
    <col min="6915" max="6915" width="14" customWidth="1"/>
    <col min="6916" max="6916" width="14.28515625" customWidth="1"/>
    <col min="6917" max="6917" width="14" customWidth="1"/>
    <col min="6918" max="6918" width="13.7109375" customWidth="1"/>
    <col min="6919" max="6921" width="14.140625" customWidth="1"/>
    <col min="6922" max="6922" width="16.42578125" customWidth="1"/>
    <col min="6923" max="6925" width="14.28515625" customWidth="1"/>
    <col min="6926" max="6926" width="19" customWidth="1"/>
    <col min="6927" max="6939" width="0" hidden="1" customWidth="1"/>
    <col min="7169" max="7169" width="31.5703125" customWidth="1"/>
    <col min="7170" max="7170" width="33.5703125" customWidth="1"/>
    <col min="7171" max="7171" width="14" customWidth="1"/>
    <col min="7172" max="7172" width="14.28515625" customWidth="1"/>
    <col min="7173" max="7173" width="14" customWidth="1"/>
    <col min="7174" max="7174" width="13.7109375" customWidth="1"/>
    <col min="7175" max="7177" width="14.140625" customWidth="1"/>
    <col min="7178" max="7178" width="16.42578125" customWidth="1"/>
    <col min="7179" max="7181" width="14.28515625" customWidth="1"/>
    <col min="7182" max="7182" width="19" customWidth="1"/>
    <col min="7183" max="7195" width="0" hidden="1" customWidth="1"/>
    <col min="7425" max="7425" width="31.5703125" customWidth="1"/>
    <col min="7426" max="7426" width="33.5703125" customWidth="1"/>
    <col min="7427" max="7427" width="14" customWidth="1"/>
    <col min="7428" max="7428" width="14.28515625" customWidth="1"/>
    <col min="7429" max="7429" width="14" customWidth="1"/>
    <col min="7430" max="7430" width="13.7109375" customWidth="1"/>
    <col min="7431" max="7433" width="14.140625" customWidth="1"/>
    <col min="7434" max="7434" width="16.42578125" customWidth="1"/>
    <col min="7435" max="7437" width="14.28515625" customWidth="1"/>
    <col min="7438" max="7438" width="19" customWidth="1"/>
    <col min="7439" max="7451" width="0" hidden="1" customWidth="1"/>
    <col min="7681" max="7681" width="31.5703125" customWidth="1"/>
    <col min="7682" max="7682" width="33.5703125" customWidth="1"/>
    <col min="7683" max="7683" width="14" customWidth="1"/>
    <col min="7684" max="7684" width="14.28515625" customWidth="1"/>
    <col min="7685" max="7685" width="14" customWidth="1"/>
    <col min="7686" max="7686" width="13.7109375" customWidth="1"/>
    <col min="7687" max="7689" width="14.140625" customWidth="1"/>
    <col min="7690" max="7690" width="16.42578125" customWidth="1"/>
    <col min="7691" max="7693" width="14.28515625" customWidth="1"/>
    <col min="7694" max="7694" width="19" customWidth="1"/>
    <col min="7695" max="7707" width="0" hidden="1" customWidth="1"/>
    <col min="7937" max="7937" width="31.5703125" customWidth="1"/>
    <col min="7938" max="7938" width="33.5703125" customWidth="1"/>
    <col min="7939" max="7939" width="14" customWidth="1"/>
    <col min="7940" max="7940" width="14.28515625" customWidth="1"/>
    <col min="7941" max="7941" width="14" customWidth="1"/>
    <col min="7942" max="7942" width="13.7109375" customWidth="1"/>
    <col min="7943" max="7945" width="14.140625" customWidth="1"/>
    <col min="7946" max="7946" width="16.42578125" customWidth="1"/>
    <col min="7947" max="7949" width="14.28515625" customWidth="1"/>
    <col min="7950" max="7950" width="19" customWidth="1"/>
    <col min="7951" max="7963" width="0" hidden="1" customWidth="1"/>
    <col min="8193" max="8193" width="31.5703125" customWidth="1"/>
    <col min="8194" max="8194" width="33.5703125" customWidth="1"/>
    <col min="8195" max="8195" width="14" customWidth="1"/>
    <col min="8196" max="8196" width="14.28515625" customWidth="1"/>
    <col min="8197" max="8197" width="14" customWidth="1"/>
    <col min="8198" max="8198" width="13.7109375" customWidth="1"/>
    <col min="8199" max="8201" width="14.140625" customWidth="1"/>
    <col min="8202" max="8202" width="16.42578125" customWidth="1"/>
    <col min="8203" max="8205" width="14.28515625" customWidth="1"/>
    <col min="8206" max="8206" width="19" customWidth="1"/>
    <col min="8207" max="8219" width="0" hidden="1" customWidth="1"/>
    <col min="8449" max="8449" width="31.5703125" customWidth="1"/>
    <col min="8450" max="8450" width="33.5703125" customWidth="1"/>
    <col min="8451" max="8451" width="14" customWidth="1"/>
    <col min="8452" max="8452" width="14.28515625" customWidth="1"/>
    <col min="8453" max="8453" width="14" customWidth="1"/>
    <col min="8454" max="8454" width="13.7109375" customWidth="1"/>
    <col min="8455" max="8457" width="14.140625" customWidth="1"/>
    <col min="8458" max="8458" width="16.42578125" customWidth="1"/>
    <col min="8459" max="8461" width="14.28515625" customWidth="1"/>
    <col min="8462" max="8462" width="19" customWidth="1"/>
    <col min="8463" max="8475" width="0" hidden="1" customWidth="1"/>
    <col min="8705" max="8705" width="31.5703125" customWidth="1"/>
    <col min="8706" max="8706" width="33.5703125" customWidth="1"/>
    <col min="8707" max="8707" width="14" customWidth="1"/>
    <col min="8708" max="8708" width="14.28515625" customWidth="1"/>
    <col min="8709" max="8709" width="14" customWidth="1"/>
    <col min="8710" max="8710" width="13.7109375" customWidth="1"/>
    <col min="8711" max="8713" width="14.140625" customWidth="1"/>
    <col min="8714" max="8714" width="16.42578125" customWidth="1"/>
    <col min="8715" max="8717" width="14.28515625" customWidth="1"/>
    <col min="8718" max="8718" width="19" customWidth="1"/>
    <col min="8719" max="8731" width="0" hidden="1" customWidth="1"/>
    <col min="8961" max="8961" width="31.5703125" customWidth="1"/>
    <col min="8962" max="8962" width="33.5703125" customWidth="1"/>
    <col min="8963" max="8963" width="14" customWidth="1"/>
    <col min="8964" max="8964" width="14.28515625" customWidth="1"/>
    <col min="8965" max="8965" width="14" customWidth="1"/>
    <col min="8966" max="8966" width="13.7109375" customWidth="1"/>
    <col min="8967" max="8969" width="14.140625" customWidth="1"/>
    <col min="8970" max="8970" width="16.42578125" customWidth="1"/>
    <col min="8971" max="8973" width="14.28515625" customWidth="1"/>
    <col min="8974" max="8974" width="19" customWidth="1"/>
    <col min="8975" max="8987" width="0" hidden="1" customWidth="1"/>
    <col min="9217" max="9217" width="31.5703125" customWidth="1"/>
    <col min="9218" max="9218" width="33.5703125" customWidth="1"/>
    <col min="9219" max="9219" width="14" customWidth="1"/>
    <col min="9220" max="9220" width="14.28515625" customWidth="1"/>
    <col min="9221" max="9221" width="14" customWidth="1"/>
    <col min="9222" max="9222" width="13.7109375" customWidth="1"/>
    <col min="9223" max="9225" width="14.140625" customWidth="1"/>
    <col min="9226" max="9226" width="16.42578125" customWidth="1"/>
    <col min="9227" max="9229" width="14.28515625" customWidth="1"/>
    <col min="9230" max="9230" width="19" customWidth="1"/>
    <col min="9231" max="9243" width="0" hidden="1" customWidth="1"/>
    <col min="9473" max="9473" width="31.5703125" customWidth="1"/>
    <col min="9474" max="9474" width="33.5703125" customWidth="1"/>
    <col min="9475" max="9475" width="14" customWidth="1"/>
    <col min="9476" max="9476" width="14.28515625" customWidth="1"/>
    <col min="9477" max="9477" width="14" customWidth="1"/>
    <col min="9478" max="9478" width="13.7109375" customWidth="1"/>
    <col min="9479" max="9481" width="14.140625" customWidth="1"/>
    <col min="9482" max="9482" width="16.42578125" customWidth="1"/>
    <col min="9483" max="9485" width="14.28515625" customWidth="1"/>
    <col min="9486" max="9486" width="19" customWidth="1"/>
    <col min="9487" max="9499" width="0" hidden="1" customWidth="1"/>
    <col min="9729" max="9729" width="31.5703125" customWidth="1"/>
    <col min="9730" max="9730" width="33.5703125" customWidth="1"/>
    <col min="9731" max="9731" width="14" customWidth="1"/>
    <col min="9732" max="9732" width="14.28515625" customWidth="1"/>
    <col min="9733" max="9733" width="14" customWidth="1"/>
    <col min="9734" max="9734" width="13.7109375" customWidth="1"/>
    <col min="9735" max="9737" width="14.140625" customWidth="1"/>
    <col min="9738" max="9738" width="16.42578125" customWidth="1"/>
    <col min="9739" max="9741" width="14.28515625" customWidth="1"/>
    <col min="9742" max="9742" width="19" customWidth="1"/>
    <col min="9743" max="9755" width="0" hidden="1" customWidth="1"/>
    <col min="9985" max="9985" width="31.5703125" customWidth="1"/>
    <col min="9986" max="9986" width="33.5703125" customWidth="1"/>
    <col min="9987" max="9987" width="14" customWidth="1"/>
    <col min="9988" max="9988" width="14.28515625" customWidth="1"/>
    <col min="9989" max="9989" width="14" customWidth="1"/>
    <col min="9990" max="9990" width="13.7109375" customWidth="1"/>
    <col min="9991" max="9993" width="14.140625" customWidth="1"/>
    <col min="9994" max="9994" width="16.42578125" customWidth="1"/>
    <col min="9995" max="9997" width="14.28515625" customWidth="1"/>
    <col min="9998" max="9998" width="19" customWidth="1"/>
    <col min="9999" max="10011" width="0" hidden="1" customWidth="1"/>
    <col min="10241" max="10241" width="31.5703125" customWidth="1"/>
    <col min="10242" max="10242" width="33.5703125" customWidth="1"/>
    <col min="10243" max="10243" width="14" customWidth="1"/>
    <col min="10244" max="10244" width="14.28515625" customWidth="1"/>
    <col min="10245" max="10245" width="14" customWidth="1"/>
    <col min="10246" max="10246" width="13.7109375" customWidth="1"/>
    <col min="10247" max="10249" width="14.140625" customWidth="1"/>
    <col min="10250" max="10250" width="16.42578125" customWidth="1"/>
    <col min="10251" max="10253" width="14.28515625" customWidth="1"/>
    <col min="10254" max="10254" width="19" customWidth="1"/>
    <col min="10255" max="10267" width="0" hidden="1" customWidth="1"/>
    <col min="10497" max="10497" width="31.5703125" customWidth="1"/>
    <col min="10498" max="10498" width="33.5703125" customWidth="1"/>
    <col min="10499" max="10499" width="14" customWidth="1"/>
    <col min="10500" max="10500" width="14.28515625" customWidth="1"/>
    <col min="10501" max="10501" width="14" customWidth="1"/>
    <col min="10502" max="10502" width="13.7109375" customWidth="1"/>
    <col min="10503" max="10505" width="14.140625" customWidth="1"/>
    <col min="10506" max="10506" width="16.42578125" customWidth="1"/>
    <col min="10507" max="10509" width="14.28515625" customWidth="1"/>
    <col min="10510" max="10510" width="19" customWidth="1"/>
    <col min="10511" max="10523" width="0" hidden="1" customWidth="1"/>
    <col min="10753" max="10753" width="31.5703125" customWidth="1"/>
    <col min="10754" max="10754" width="33.5703125" customWidth="1"/>
    <col min="10755" max="10755" width="14" customWidth="1"/>
    <col min="10756" max="10756" width="14.28515625" customWidth="1"/>
    <col min="10757" max="10757" width="14" customWidth="1"/>
    <col min="10758" max="10758" width="13.7109375" customWidth="1"/>
    <col min="10759" max="10761" width="14.140625" customWidth="1"/>
    <col min="10762" max="10762" width="16.42578125" customWidth="1"/>
    <col min="10763" max="10765" width="14.28515625" customWidth="1"/>
    <col min="10766" max="10766" width="19" customWidth="1"/>
    <col min="10767" max="10779" width="0" hidden="1" customWidth="1"/>
    <col min="11009" max="11009" width="31.5703125" customWidth="1"/>
    <col min="11010" max="11010" width="33.5703125" customWidth="1"/>
    <col min="11011" max="11011" width="14" customWidth="1"/>
    <col min="11012" max="11012" width="14.28515625" customWidth="1"/>
    <col min="11013" max="11013" width="14" customWidth="1"/>
    <col min="11014" max="11014" width="13.7109375" customWidth="1"/>
    <col min="11015" max="11017" width="14.140625" customWidth="1"/>
    <col min="11018" max="11018" width="16.42578125" customWidth="1"/>
    <col min="11019" max="11021" width="14.28515625" customWidth="1"/>
    <col min="11022" max="11022" width="19" customWidth="1"/>
    <col min="11023" max="11035" width="0" hidden="1" customWidth="1"/>
    <col min="11265" max="11265" width="31.5703125" customWidth="1"/>
    <col min="11266" max="11266" width="33.5703125" customWidth="1"/>
    <col min="11267" max="11267" width="14" customWidth="1"/>
    <col min="11268" max="11268" width="14.28515625" customWidth="1"/>
    <col min="11269" max="11269" width="14" customWidth="1"/>
    <col min="11270" max="11270" width="13.7109375" customWidth="1"/>
    <col min="11271" max="11273" width="14.140625" customWidth="1"/>
    <col min="11274" max="11274" width="16.42578125" customWidth="1"/>
    <col min="11275" max="11277" width="14.28515625" customWidth="1"/>
    <col min="11278" max="11278" width="19" customWidth="1"/>
    <col min="11279" max="11291" width="0" hidden="1" customWidth="1"/>
    <col min="11521" max="11521" width="31.5703125" customWidth="1"/>
    <col min="11522" max="11522" width="33.5703125" customWidth="1"/>
    <col min="11523" max="11523" width="14" customWidth="1"/>
    <col min="11524" max="11524" width="14.28515625" customWidth="1"/>
    <col min="11525" max="11525" width="14" customWidth="1"/>
    <col min="11526" max="11526" width="13.7109375" customWidth="1"/>
    <col min="11527" max="11529" width="14.140625" customWidth="1"/>
    <col min="11530" max="11530" width="16.42578125" customWidth="1"/>
    <col min="11531" max="11533" width="14.28515625" customWidth="1"/>
    <col min="11534" max="11534" width="19" customWidth="1"/>
    <col min="11535" max="11547" width="0" hidden="1" customWidth="1"/>
    <col min="11777" max="11777" width="31.5703125" customWidth="1"/>
    <col min="11778" max="11778" width="33.5703125" customWidth="1"/>
    <col min="11779" max="11779" width="14" customWidth="1"/>
    <col min="11780" max="11780" width="14.28515625" customWidth="1"/>
    <col min="11781" max="11781" width="14" customWidth="1"/>
    <col min="11782" max="11782" width="13.7109375" customWidth="1"/>
    <col min="11783" max="11785" width="14.140625" customWidth="1"/>
    <col min="11786" max="11786" width="16.42578125" customWidth="1"/>
    <col min="11787" max="11789" width="14.28515625" customWidth="1"/>
    <col min="11790" max="11790" width="19" customWidth="1"/>
    <col min="11791" max="11803" width="0" hidden="1" customWidth="1"/>
    <col min="12033" max="12033" width="31.5703125" customWidth="1"/>
    <col min="12034" max="12034" width="33.5703125" customWidth="1"/>
    <col min="12035" max="12035" width="14" customWidth="1"/>
    <col min="12036" max="12036" width="14.28515625" customWidth="1"/>
    <col min="12037" max="12037" width="14" customWidth="1"/>
    <col min="12038" max="12038" width="13.7109375" customWidth="1"/>
    <col min="12039" max="12041" width="14.140625" customWidth="1"/>
    <col min="12042" max="12042" width="16.42578125" customWidth="1"/>
    <col min="12043" max="12045" width="14.28515625" customWidth="1"/>
    <col min="12046" max="12046" width="19" customWidth="1"/>
    <col min="12047" max="12059" width="0" hidden="1" customWidth="1"/>
    <col min="12289" max="12289" width="31.5703125" customWidth="1"/>
    <col min="12290" max="12290" width="33.5703125" customWidth="1"/>
    <col min="12291" max="12291" width="14" customWidth="1"/>
    <col min="12292" max="12292" width="14.28515625" customWidth="1"/>
    <col min="12293" max="12293" width="14" customWidth="1"/>
    <col min="12294" max="12294" width="13.7109375" customWidth="1"/>
    <col min="12295" max="12297" width="14.140625" customWidth="1"/>
    <col min="12298" max="12298" width="16.42578125" customWidth="1"/>
    <col min="12299" max="12301" width="14.28515625" customWidth="1"/>
    <col min="12302" max="12302" width="19" customWidth="1"/>
    <col min="12303" max="12315" width="0" hidden="1" customWidth="1"/>
    <col min="12545" max="12545" width="31.5703125" customWidth="1"/>
    <col min="12546" max="12546" width="33.5703125" customWidth="1"/>
    <col min="12547" max="12547" width="14" customWidth="1"/>
    <col min="12548" max="12548" width="14.28515625" customWidth="1"/>
    <col min="12549" max="12549" width="14" customWidth="1"/>
    <col min="12550" max="12550" width="13.7109375" customWidth="1"/>
    <col min="12551" max="12553" width="14.140625" customWidth="1"/>
    <col min="12554" max="12554" width="16.42578125" customWidth="1"/>
    <col min="12555" max="12557" width="14.28515625" customWidth="1"/>
    <col min="12558" max="12558" width="19" customWidth="1"/>
    <col min="12559" max="12571" width="0" hidden="1" customWidth="1"/>
    <col min="12801" max="12801" width="31.5703125" customWidth="1"/>
    <col min="12802" max="12802" width="33.5703125" customWidth="1"/>
    <col min="12803" max="12803" width="14" customWidth="1"/>
    <col min="12804" max="12804" width="14.28515625" customWidth="1"/>
    <col min="12805" max="12805" width="14" customWidth="1"/>
    <col min="12806" max="12806" width="13.7109375" customWidth="1"/>
    <col min="12807" max="12809" width="14.140625" customWidth="1"/>
    <col min="12810" max="12810" width="16.42578125" customWidth="1"/>
    <col min="12811" max="12813" width="14.28515625" customWidth="1"/>
    <col min="12814" max="12814" width="19" customWidth="1"/>
    <col min="12815" max="12827" width="0" hidden="1" customWidth="1"/>
    <col min="13057" max="13057" width="31.5703125" customWidth="1"/>
    <col min="13058" max="13058" width="33.5703125" customWidth="1"/>
    <col min="13059" max="13059" width="14" customWidth="1"/>
    <col min="13060" max="13060" width="14.28515625" customWidth="1"/>
    <col min="13061" max="13061" width="14" customWidth="1"/>
    <col min="13062" max="13062" width="13.7109375" customWidth="1"/>
    <col min="13063" max="13065" width="14.140625" customWidth="1"/>
    <col min="13066" max="13066" width="16.42578125" customWidth="1"/>
    <col min="13067" max="13069" width="14.28515625" customWidth="1"/>
    <col min="13070" max="13070" width="19" customWidth="1"/>
    <col min="13071" max="13083" width="0" hidden="1" customWidth="1"/>
    <col min="13313" max="13313" width="31.5703125" customWidth="1"/>
    <col min="13314" max="13314" width="33.5703125" customWidth="1"/>
    <col min="13315" max="13315" width="14" customWidth="1"/>
    <col min="13316" max="13316" width="14.28515625" customWidth="1"/>
    <col min="13317" max="13317" width="14" customWidth="1"/>
    <col min="13318" max="13318" width="13.7109375" customWidth="1"/>
    <col min="13319" max="13321" width="14.140625" customWidth="1"/>
    <col min="13322" max="13322" width="16.42578125" customWidth="1"/>
    <col min="13323" max="13325" width="14.28515625" customWidth="1"/>
    <col min="13326" max="13326" width="19" customWidth="1"/>
    <col min="13327" max="13339" width="0" hidden="1" customWidth="1"/>
    <col min="13569" max="13569" width="31.5703125" customWidth="1"/>
    <col min="13570" max="13570" width="33.5703125" customWidth="1"/>
    <col min="13571" max="13571" width="14" customWidth="1"/>
    <col min="13572" max="13572" width="14.28515625" customWidth="1"/>
    <col min="13573" max="13573" width="14" customWidth="1"/>
    <col min="13574" max="13574" width="13.7109375" customWidth="1"/>
    <col min="13575" max="13577" width="14.140625" customWidth="1"/>
    <col min="13578" max="13578" width="16.42578125" customWidth="1"/>
    <col min="13579" max="13581" width="14.28515625" customWidth="1"/>
    <col min="13582" max="13582" width="19" customWidth="1"/>
    <col min="13583" max="13595" width="0" hidden="1" customWidth="1"/>
    <col min="13825" max="13825" width="31.5703125" customWidth="1"/>
    <col min="13826" max="13826" width="33.5703125" customWidth="1"/>
    <col min="13827" max="13827" width="14" customWidth="1"/>
    <col min="13828" max="13828" width="14.28515625" customWidth="1"/>
    <col min="13829" max="13829" width="14" customWidth="1"/>
    <col min="13830" max="13830" width="13.7109375" customWidth="1"/>
    <col min="13831" max="13833" width="14.140625" customWidth="1"/>
    <col min="13834" max="13834" width="16.42578125" customWidth="1"/>
    <col min="13835" max="13837" width="14.28515625" customWidth="1"/>
    <col min="13838" max="13838" width="19" customWidth="1"/>
    <col min="13839" max="13851" width="0" hidden="1" customWidth="1"/>
    <col min="14081" max="14081" width="31.5703125" customWidth="1"/>
    <col min="14082" max="14082" width="33.5703125" customWidth="1"/>
    <col min="14083" max="14083" width="14" customWidth="1"/>
    <col min="14084" max="14084" width="14.28515625" customWidth="1"/>
    <col min="14085" max="14085" width="14" customWidth="1"/>
    <col min="14086" max="14086" width="13.7109375" customWidth="1"/>
    <col min="14087" max="14089" width="14.140625" customWidth="1"/>
    <col min="14090" max="14090" width="16.42578125" customWidth="1"/>
    <col min="14091" max="14093" width="14.28515625" customWidth="1"/>
    <col min="14094" max="14094" width="19" customWidth="1"/>
    <col min="14095" max="14107" width="0" hidden="1" customWidth="1"/>
    <col min="14337" max="14337" width="31.5703125" customWidth="1"/>
    <col min="14338" max="14338" width="33.5703125" customWidth="1"/>
    <col min="14339" max="14339" width="14" customWidth="1"/>
    <col min="14340" max="14340" width="14.28515625" customWidth="1"/>
    <col min="14341" max="14341" width="14" customWidth="1"/>
    <col min="14342" max="14342" width="13.7109375" customWidth="1"/>
    <col min="14343" max="14345" width="14.140625" customWidth="1"/>
    <col min="14346" max="14346" width="16.42578125" customWidth="1"/>
    <col min="14347" max="14349" width="14.28515625" customWidth="1"/>
    <col min="14350" max="14350" width="19" customWidth="1"/>
    <col min="14351" max="14363" width="0" hidden="1" customWidth="1"/>
    <col min="14593" max="14593" width="31.5703125" customWidth="1"/>
    <col min="14594" max="14594" width="33.5703125" customWidth="1"/>
    <col min="14595" max="14595" width="14" customWidth="1"/>
    <col min="14596" max="14596" width="14.28515625" customWidth="1"/>
    <col min="14597" max="14597" width="14" customWidth="1"/>
    <col min="14598" max="14598" width="13.7109375" customWidth="1"/>
    <col min="14599" max="14601" width="14.140625" customWidth="1"/>
    <col min="14602" max="14602" width="16.42578125" customWidth="1"/>
    <col min="14603" max="14605" width="14.28515625" customWidth="1"/>
    <col min="14606" max="14606" width="19" customWidth="1"/>
    <col min="14607" max="14619" width="0" hidden="1" customWidth="1"/>
    <col min="14849" max="14849" width="31.5703125" customWidth="1"/>
    <col min="14850" max="14850" width="33.5703125" customWidth="1"/>
    <col min="14851" max="14851" width="14" customWidth="1"/>
    <col min="14852" max="14852" width="14.28515625" customWidth="1"/>
    <col min="14853" max="14853" width="14" customWidth="1"/>
    <col min="14854" max="14854" width="13.7109375" customWidth="1"/>
    <col min="14855" max="14857" width="14.140625" customWidth="1"/>
    <col min="14858" max="14858" width="16.42578125" customWidth="1"/>
    <col min="14859" max="14861" width="14.28515625" customWidth="1"/>
    <col min="14862" max="14862" width="19" customWidth="1"/>
    <col min="14863" max="14875" width="0" hidden="1" customWidth="1"/>
    <col min="15105" max="15105" width="31.5703125" customWidth="1"/>
    <col min="15106" max="15106" width="33.5703125" customWidth="1"/>
    <col min="15107" max="15107" width="14" customWidth="1"/>
    <col min="15108" max="15108" width="14.28515625" customWidth="1"/>
    <col min="15109" max="15109" width="14" customWidth="1"/>
    <col min="15110" max="15110" width="13.7109375" customWidth="1"/>
    <col min="15111" max="15113" width="14.140625" customWidth="1"/>
    <col min="15114" max="15114" width="16.42578125" customWidth="1"/>
    <col min="15115" max="15117" width="14.28515625" customWidth="1"/>
    <col min="15118" max="15118" width="19" customWidth="1"/>
    <col min="15119" max="15131" width="0" hidden="1" customWidth="1"/>
    <col min="15361" max="15361" width="31.5703125" customWidth="1"/>
    <col min="15362" max="15362" width="33.5703125" customWidth="1"/>
    <col min="15363" max="15363" width="14" customWidth="1"/>
    <col min="15364" max="15364" width="14.28515625" customWidth="1"/>
    <col min="15365" max="15365" width="14" customWidth="1"/>
    <col min="15366" max="15366" width="13.7109375" customWidth="1"/>
    <col min="15367" max="15369" width="14.140625" customWidth="1"/>
    <col min="15370" max="15370" width="16.42578125" customWidth="1"/>
    <col min="15371" max="15373" width="14.28515625" customWidth="1"/>
    <col min="15374" max="15374" width="19" customWidth="1"/>
    <col min="15375" max="15387" width="0" hidden="1" customWidth="1"/>
    <col min="15617" max="15617" width="31.5703125" customWidth="1"/>
    <col min="15618" max="15618" width="33.5703125" customWidth="1"/>
    <col min="15619" max="15619" width="14" customWidth="1"/>
    <col min="15620" max="15620" width="14.28515625" customWidth="1"/>
    <col min="15621" max="15621" width="14" customWidth="1"/>
    <col min="15622" max="15622" width="13.7109375" customWidth="1"/>
    <col min="15623" max="15625" width="14.140625" customWidth="1"/>
    <col min="15626" max="15626" width="16.42578125" customWidth="1"/>
    <col min="15627" max="15629" width="14.28515625" customWidth="1"/>
    <col min="15630" max="15630" width="19" customWidth="1"/>
    <col min="15631" max="15643" width="0" hidden="1" customWidth="1"/>
    <col min="15873" max="15873" width="31.5703125" customWidth="1"/>
    <col min="15874" max="15874" width="33.5703125" customWidth="1"/>
    <col min="15875" max="15875" width="14" customWidth="1"/>
    <col min="15876" max="15876" width="14.28515625" customWidth="1"/>
    <col min="15877" max="15877" width="14" customWidth="1"/>
    <col min="15878" max="15878" width="13.7109375" customWidth="1"/>
    <col min="15879" max="15881" width="14.140625" customWidth="1"/>
    <col min="15882" max="15882" width="16.42578125" customWidth="1"/>
    <col min="15883" max="15885" width="14.28515625" customWidth="1"/>
    <col min="15886" max="15886" width="19" customWidth="1"/>
    <col min="15887" max="15899" width="0" hidden="1" customWidth="1"/>
    <col min="16129" max="16129" width="31.5703125" customWidth="1"/>
    <col min="16130" max="16130" width="33.5703125" customWidth="1"/>
    <col min="16131" max="16131" width="14" customWidth="1"/>
    <col min="16132" max="16132" width="14.28515625" customWidth="1"/>
    <col min="16133" max="16133" width="14" customWidth="1"/>
    <col min="16134" max="16134" width="13.7109375" customWidth="1"/>
    <col min="16135" max="16137" width="14.140625" customWidth="1"/>
    <col min="16138" max="16138" width="16.42578125" customWidth="1"/>
    <col min="16139" max="16141" width="14.28515625" customWidth="1"/>
    <col min="16142" max="16142" width="19" customWidth="1"/>
    <col min="16143" max="16155" width="0" hidden="1" customWidth="1"/>
  </cols>
  <sheetData>
    <row r="1" spans="1:19">
      <c r="M1" s="46"/>
      <c r="N1" s="130" t="s">
        <v>50</v>
      </c>
      <c r="O1" s="130"/>
      <c r="P1" s="130"/>
      <c r="Q1" s="130"/>
      <c r="R1" s="130"/>
    </row>
    <row r="2" spans="1:19">
      <c r="M2" s="131" t="s">
        <v>51</v>
      </c>
      <c r="N2" s="131"/>
      <c r="O2" s="131"/>
      <c r="P2" s="131"/>
      <c r="Q2" s="131"/>
      <c r="R2" s="131"/>
    </row>
    <row r="3" spans="1:19" ht="6" customHeight="1"/>
    <row r="4" spans="1:19" ht="20.25" customHeight="1">
      <c r="A4" s="140" t="s">
        <v>52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9" ht="21.75" customHeight="1">
      <c r="A5" s="141" t="s">
        <v>109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9" s="9" customFormat="1" ht="12.75">
      <c r="A6" s="142" t="s">
        <v>54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9" ht="22.5" customHeight="1">
      <c r="A7" s="143" t="s">
        <v>76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9" ht="18.75" customHeight="1">
      <c r="A8" s="10"/>
      <c r="B8" s="10"/>
      <c r="C8" s="10"/>
      <c r="D8" s="10"/>
      <c r="E8" s="10"/>
      <c r="F8" s="10"/>
    </row>
    <row r="9" spans="1:19" s="11" customFormat="1" ht="24.75" customHeight="1">
      <c r="A9" s="144" t="s">
        <v>56</v>
      </c>
      <c r="B9" s="144" t="s">
        <v>57</v>
      </c>
      <c r="C9" s="139" t="s">
        <v>77</v>
      </c>
      <c r="D9" s="139"/>
      <c r="E9" s="139"/>
      <c r="F9" s="139"/>
      <c r="G9" s="139" t="s">
        <v>59</v>
      </c>
      <c r="H9" s="139"/>
      <c r="I9" s="139"/>
      <c r="J9" s="139"/>
      <c r="K9" s="139" t="s">
        <v>135</v>
      </c>
      <c r="L9" s="139"/>
      <c r="M9" s="139"/>
      <c r="N9" s="139"/>
      <c r="O9" s="139" t="s">
        <v>60</v>
      </c>
      <c r="P9" s="139"/>
      <c r="Q9" s="139"/>
      <c r="R9" s="139"/>
    </row>
    <row r="10" spans="1:19" ht="78" customHeight="1">
      <c r="A10" s="144"/>
      <c r="B10" s="144"/>
      <c r="C10" s="12" t="s">
        <v>61</v>
      </c>
      <c r="D10" s="12" t="s">
        <v>62</v>
      </c>
      <c r="E10" s="12" t="s">
        <v>63</v>
      </c>
      <c r="F10" s="13" t="s">
        <v>64</v>
      </c>
      <c r="G10" s="27" t="s">
        <v>61</v>
      </c>
      <c r="H10" s="12" t="s">
        <v>62</v>
      </c>
      <c r="I10" s="30" t="s">
        <v>63</v>
      </c>
      <c r="J10" s="13" t="s">
        <v>64</v>
      </c>
      <c r="K10" s="41" t="s">
        <v>61</v>
      </c>
      <c r="L10" s="41" t="s">
        <v>62</v>
      </c>
      <c r="M10" s="30" t="s">
        <v>63</v>
      </c>
      <c r="N10" s="13" t="s">
        <v>64</v>
      </c>
      <c r="O10" s="41" t="s">
        <v>65</v>
      </c>
      <c r="P10" s="41" t="s">
        <v>62</v>
      </c>
      <c r="Q10" s="41" t="s">
        <v>63</v>
      </c>
      <c r="R10" s="13" t="s">
        <v>66</v>
      </c>
    </row>
    <row r="11" spans="1:19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31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44">
        <v>15</v>
      </c>
      <c r="P11" s="44">
        <v>16</v>
      </c>
      <c r="Q11" s="44">
        <v>17</v>
      </c>
      <c r="R11" s="44">
        <v>18</v>
      </c>
    </row>
    <row r="12" spans="1:19" ht="17.25" customHeight="1">
      <c r="A12" s="145" t="s">
        <v>91</v>
      </c>
      <c r="B12" s="14" t="s">
        <v>67</v>
      </c>
      <c r="C12" s="24">
        <v>5738.9</v>
      </c>
      <c r="D12" s="24">
        <v>1171.3</v>
      </c>
      <c r="E12" s="24">
        <v>1171.3</v>
      </c>
      <c r="F12" s="24">
        <v>0.24</v>
      </c>
      <c r="G12" s="24">
        <f t="shared" ref="G12:I13" si="0">G17+G22</f>
        <v>7165.9</v>
      </c>
      <c r="H12" s="24">
        <f t="shared" si="0"/>
        <v>2869.6</v>
      </c>
      <c r="I12" s="24">
        <f t="shared" si="0"/>
        <v>2869.6</v>
      </c>
      <c r="J12" s="34">
        <f>I12/G12</f>
        <v>0.40045214139186985</v>
      </c>
      <c r="K12" s="24">
        <f>K17+K22</f>
        <v>7665.9</v>
      </c>
      <c r="L12" s="24">
        <f>L17+L22</f>
        <v>3554.3</v>
      </c>
      <c r="M12" s="24">
        <f t="shared" ref="M12" si="1">M17+M22</f>
        <v>3554.3</v>
      </c>
      <c r="N12" s="34">
        <f>M12/K12</f>
        <v>0.46365071289737675</v>
      </c>
      <c r="O12" s="71">
        <f>O17+O22</f>
        <v>8066.3</v>
      </c>
      <c r="P12" s="71">
        <f>P17+P22</f>
        <v>7886.5</v>
      </c>
      <c r="Q12" s="71">
        <f>Q17+Q22</f>
        <v>7886.5</v>
      </c>
      <c r="R12" s="73">
        <v>0.97699999999999998</v>
      </c>
    </row>
    <row r="13" spans="1:19" ht="30.75" customHeight="1">
      <c r="A13" s="146"/>
      <c r="B13" s="15" t="s">
        <v>68</v>
      </c>
      <c r="C13" s="24">
        <v>5738.9</v>
      </c>
      <c r="D13" s="24">
        <v>1171.3</v>
      </c>
      <c r="E13" s="24">
        <v>1171.3</v>
      </c>
      <c r="F13" s="24">
        <v>0.24</v>
      </c>
      <c r="G13" s="24">
        <f t="shared" si="0"/>
        <v>5895.9</v>
      </c>
      <c r="H13" s="24">
        <f t="shared" si="0"/>
        <v>2869.6</v>
      </c>
      <c r="I13" s="24">
        <f t="shared" si="0"/>
        <v>2869.6</v>
      </c>
      <c r="J13" s="34">
        <f t="shared" ref="J13:J25" si="2">I13/G13</f>
        <v>0.48671110432673553</v>
      </c>
      <c r="K13" s="24">
        <f>K18+K23</f>
        <v>6395.9</v>
      </c>
      <c r="L13" s="24">
        <f t="shared" ref="L13:M13" si="3">L18+L23</f>
        <v>3554.3</v>
      </c>
      <c r="M13" s="24">
        <f t="shared" si="3"/>
        <v>3554.3</v>
      </c>
      <c r="N13" s="34">
        <f t="shared" ref="N13:N25" si="4">M13/K13</f>
        <v>0.55571538016541855</v>
      </c>
      <c r="O13" s="71">
        <v>6639.3</v>
      </c>
      <c r="P13" s="71">
        <v>6472.4</v>
      </c>
      <c r="Q13" s="71">
        <v>6472.4</v>
      </c>
      <c r="R13" s="73">
        <v>0.97</v>
      </c>
    </row>
    <row r="14" spans="1:19" ht="16.5" customHeight="1">
      <c r="A14" s="146"/>
      <c r="B14" s="15" t="s">
        <v>69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34">
        <v>0</v>
      </c>
      <c r="K14" s="24">
        <f>K19+K24</f>
        <v>0</v>
      </c>
      <c r="L14" s="24">
        <f t="shared" ref="L14:M14" si="5">L19+L24</f>
        <v>0</v>
      </c>
      <c r="M14" s="24">
        <f t="shared" si="5"/>
        <v>0</v>
      </c>
      <c r="N14" s="34">
        <v>0</v>
      </c>
      <c r="O14" s="71">
        <v>0</v>
      </c>
      <c r="P14" s="71">
        <v>0</v>
      </c>
      <c r="Q14" s="71">
        <v>0</v>
      </c>
      <c r="R14" s="73">
        <v>0</v>
      </c>
    </row>
    <row r="15" spans="1:19" ht="33" customHeight="1">
      <c r="A15" s="146"/>
      <c r="B15" s="15" t="s">
        <v>70</v>
      </c>
      <c r="C15" s="24">
        <v>0</v>
      </c>
      <c r="D15" s="24">
        <v>0</v>
      </c>
      <c r="E15" s="24">
        <v>0</v>
      </c>
      <c r="F15" s="24">
        <v>0</v>
      </c>
      <c r="G15" s="24">
        <f>G20+G25</f>
        <v>1270</v>
      </c>
      <c r="H15" s="24">
        <v>0</v>
      </c>
      <c r="I15" s="24">
        <v>0</v>
      </c>
      <c r="J15" s="34">
        <f t="shared" si="2"/>
        <v>0</v>
      </c>
      <c r="K15" s="24">
        <f>K20+K25</f>
        <v>1270</v>
      </c>
      <c r="L15" s="24">
        <f t="shared" ref="L15:M15" si="6">L20+L25</f>
        <v>0</v>
      </c>
      <c r="M15" s="24">
        <f t="shared" si="6"/>
        <v>0</v>
      </c>
      <c r="N15" s="34">
        <f t="shared" si="4"/>
        <v>0</v>
      </c>
      <c r="O15" s="71">
        <v>1270</v>
      </c>
      <c r="P15" s="71">
        <v>1258.5999999999999</v>
      </c>
      <c r="Q15" s="71">
        <v>1258.5999999999999</v>
      </c>
      <c r="R15" s="73">
        <v>0.99</v>
      </c>
      <c r="S15" s="78"/>
    </row>
    <row r="16" spans="1:19" ht="20.25" customHeight="1">
      <c r="A16" s="147"/>
      <c r="B16" s="15" t="s">
        <v>71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34">
        <v>0</v>
      </c>
      <c r="K16" s="24">
        <f>K21+K26</f>
        <v>0</v>
      </c>
      <c r="L16" s="24">
        <f t="shared" ref="L16:M16" si="7">L21+L26</f>
        <v>0</v>
      </c>
      <c r="M16" s="24">
        <f t="shared" si="7"/>
        <v>0</v>
      </c>
      <c r="N16" s="34">
        <v>0</v>
      </c>
      <c r="O16" s="71">
        <v>0</v>
      </c>
      <c r="P16" s="71">
        <v>0</v>
      </c>
      <c r="Q16" s="71">
        <v>0</v>
      </c>
      <c r="R16" s="71">
        <v>0</v>
      </c>
    </row>
    <row r="17" spans="1:19" ht="18" customHeight="1">
      <c r="A17" s="145" t="s">
        <v>92</v>
      </c>
      <c r="B17" s="14" t="s">
        <v>67</v>
      </c>
      <c r="C17" s="24">
        <v>5738.9</v>
      </c>
      <c r="D17" s="24">
        <v>1171.3</v>
      </c>
      <c r="E17" s="24">
        <v>1171.3</v>
      </c>
      <c r="F17" s="24">
        <v>0.24</v>
      </c>
      <c r="G17" s="24">
        <v>5738.9</v>
      </c>
      <c r="H17" s="24">
        <f>H18</f>
        <v>2869.6</v>
      </c>
      <c r="I17" s="24">
        <f>I18</f>
        <v>2869.6</v>
      </c>
      <c r="J17" s="34">
        <f t="shared" si="2"/>
        <v>0.5000261374130931</v>
      </c>
      <c r="K17" s="24">
        <f>K18+K19+K20+K21</f>
        <v>6238.9</v>
      </c>
      <c r="L17" s="24">
        <f t="shared" ref="L17:M17" si="8">L18+L19+L20+L21</f>
        <v>3554.3</v>
      </c>
      <c r="M17" s="24">
        <f t="shared" si="8"/>
        <v>3554.3</v>
      </c>
      <c r="N17" s="34">
        <f t="shared" si="4"/>
        <v>0.56969978682139488</v>
      </c>
      <c r="O17" s="71">
        <v>6639.3</v>
      </c>
      <c r="P17" s="71">
        <v>6472.4</v>
      </c>
      <c r="Q17" s="71">
        <v>6472.4</v>
      </c>
      <c r="R17" s="73">
        <v>0.97</v>
      </c>
      <c r="S17" s="39"/>
    </row>
    <row r="18" spans="1:19" ht="33.75" customHeight="1">
      <c r="A18" s="146"/>
      <c r="B18" s="15" t="s">
        <v>68</v>
      </c>
      <c r="C18" s="24">
        <v>5738.9</v>
      </c>
      <c r="D18" s="24">
        <v>1171.3</v>
      </c>
      <c r="E18" s="24">
        <v>1171.3</v>
      </c>
      <c r="F18" s="24">
        <v>0.24</v>
      </c>
      <c r="G18" s="24">
        <v>5738.9</v>
      </c>
      <c r="H18" s="24">
        <v>2869.6</v>
      </c>
      <c r="I18" s="24">
        <v>2869.6</v>
      </c>
      <c r="J18" s="34">
        <f t="shared" si="2"/>
        <v>0.5000261374130931</v>
      </c>
      <c r="K18" s="24">
        <v>6238.9</v>
      </c>
      <c r="L18" s="24">
        <v>3554.3</v>
      </c>
      <c r="M18" s="24">
        <v>3554.3</v>
      </c>
      <c r="N18" s="34">
        <f t="shared" si="4"/>
        <v>0.56969978682139488</v>
      </c>
      <c r="O18" s="71">
        <v>6639.3</v>
      </c>
      <c r="P18" s="71">
        <v>6472.4</v>
      </c>
      <c r="Q18" s="71">
        <v>6472.4</v>
      </c>
      <c r="R18" s="73">
        <v>0.97</v>
      </c>
    </row>
    <row r="19" spans="1:19" ht="21.75" customHeight="1">
      <c r="A19" s="146"/>
      <c r="B19" s="15" t="s">
        <v>69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34">
        <v>0</v>
      </c>
      <c r="K19" s="24">
        <v>0</v>
      </c>
      <c r="L19" s="24">
        <v>0</v>
      </c>
      <c r="M19" s="24">
        <v>0</v>
      </c>
      <c r="N19" s="34">
        <v>0</v>
      </c>
      <c r="O19" s="71">
        <v>0</v>
      </c>
      <c r="P19" s="71">
        <v>0</v>
      </c>
      <c r="Q19" s="71">
        <v>0</v>
      </c>
      <c r="R19" s="73">
        <v>0</v>
      </c>
    </row>
    <row r="20" spans="1:19" ht="33.75" customHeight="1">
      <c r="A20" s="146"/>
      <c r="B20" s="15" t="s">
        <v>70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34">
        <v>0</v>
      </c>
      <c r="K20" s="24">
        <v>0</v>
      </c>
      <c r="L20" s="24">
        <v>0</v>
      </c>
      <c r="M20" s="24">
        <v>0</v>
      </c>
      <c r="N20" s="34">
        <v>0</v>
      </c>
      <c r="O20" s="71">
        <v>0</v>
      </c>
      <c r="P20" s="71">
        <v>0</v>
      </c>
      <c r="Q20" s="71">
        <v>0</v>
      </c>
      <c r="R20" s="73">
        <v>0</v>
      </c>
    </row>
    <row r="21" spans="1:19" ht="20.25" customHeight="1">
      <c r="A21" s="147"/>
      <c r="B21" s="15" t="s">
        <v>71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34">
        <v>0</v>
      </c>
      <c r="K21" s="24">
        <v>0</v>
      </c>
      <c r="L21" s="24">
        <v>0</v>
      </c>
      <c r="M21" s="24">
        <v>0</v>
      </c>
      <c r="N21" s="34">
        <v>0</v>
      </c>
      <c r="O21" s="71">
        <v>0</v>
      </c>
      <c r="P21" s="71">
        <v>0</v>
      </c>
      <c r="Q21" s="71">
        <v>0</v>
      </c>
      <c r="R21" s="73">
        <v>0</v>
      </c>
    </row>
    <row r="22" spans="1:19" ht="16.5" customHeight="1">
      <c r="A22" s="166" t="s">
        <v>117</v>
      </c>
      <c r="B22" s="14" t="s">
        <v>67</v>
      </c>
      <c r="C22" s="24">
        <v>0</v>
      </c>
      <c r="D22" s="24">
        <v>0</v>
      </c>
      <c r="E22" s="24">
        <v>0</v>
      </c>
      <c r="F22" s="24">
        <v>0</v>
      </c>
      <c r="G22" s="24">
        <f>G23+G25</f>
        <v>1427</v>
      </c>
      <c r="H22" s="24">
        <f>H23+H25</f>
        <v>0</v>
      </c>
      <c r="I22" s="24">
        <f>I23+I25</f>
        <v>0</v>
      </c>
      <c r="J22" s="34">
        <f t="shared" si="2"/>
        <v>0</v>
      </c>
      <c r="K22" s="24">
        <f>K23+K24+K25+K26</f>
        <v>1427</v>
      </c>
      <c r="L22" s="24">
        <f t="shared" ref="L22:M22" si="9">L23+L24+L25+L26</f>
        <v>0</v>
      </c>
      <c r="M22" s="24">
        <f t="shared" si="9"/>
        <v>0</v>
      </c>
      <c r="N22" s="34">
        <f t="shared" si="4"/>
        <v>0</v>
      </c>
      <c r="O22" s="71">
        <v>1427</v>
      </c>
      <c r="P22" s="71">
        <f>P23+P24+P25+P26</f>
        <v>1414.1</v>
      </c>
      <c r="Q22" s="71">
        <f>Q23+Q24+Q25+Q26</f>
        <v>1414.1</v>
      </c>
      <c r="R22" s="73">
        <v>0.99</v>
      </c>
    </row>
    <row r="23" spans="1:19" ht="30" customHeight="1">
      <c r="A23" s="166"/>
      <c r="B23" s="15" t="s">
        <v>68</v>
      </c>
      <c r="C23" s="24">
        <v>0</v>
      </c>
      <c r="D23" s="24">
        <v>0</v>
      </c>
      <c r="E23" s="24">
        <v>0</v>
      </c>
      <c r="F23" s="24">
        <v>0</v>
      </c>
      <c r="G23" s="24">
        <v>157</v>
      </c>
      <c r="H23" s="24">
        <v>0</v>
      </c>
      <c r="I23" s="24">
        <v>0</v>
      </c>
      <c r="J23" s="34">
        <f t="shared" si="2"/>
        <v>0</v>
      </c>
      <c r="K23" s="24">
        <v>157</v>
      </c>
      <c r="L23" s="24">
        <v>0</v>
      </c>
      <c r="M23" s="24">
        <v>0</v>
      </c>
      <c r="N23" s="34">
        <f t="shared" si="4"/>
        <v>0</v>
      </c>
      <c r="O23" s="71">
        <v>157</v>
      </c>
      <c r="P23" s="71">
        <v>155.5</v>
      </c>
      <c r="Q23" s="71">
        <v>155.5</v>
      </c>
      <c r="R23" s="73">
        <v>0.99</v>
      </c>
    </row>
    <row r="24" spans="1:19" ht="19.5" customHeight="1">
      <c r="A24" s="166"/>
      <c r="B24" s="15" t="s">
        <v>69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34">
        <v>0</v>
      </c>
      <c r="K24" s="24">
        <v>0</v>
      </c>
      <c r="L24" s="24">
        <v>0</v>
      </c>
      <c r="M24" s="24">
        <v>0</v>
      </c>
      <c r="N24" s="34">
        <v>0</v>
      </c>
      <c r="O24" s="71">
        <v>0</v>
      </c>
      <c r="P24" s="71">
        <v>0</v>
      </c>
      <c r="Q24" s="71">
        <v>0</v>
      </c>
      <c r="R24" s="73">
        <v>0</v>
      </c>
    </row>
    <row r="25" spans="1:19" ht="30" customHeight="1">
      <c r="A25" s="166"/>
      <c r="B25" s="15" t="s">
        <v>70</v>
      </c>
      <c r="C25" s="24">
        <v>0</v>
      </c>
      <c r="D25" s="24">
        <v>0</v>
      </c>
      <c r="E25" s="24">
        <v>0</v>
      </c>
      <c r="F25" s="24">
        <v>0</v>
      </c>
      <c r="G25" s="24">
        <v>1270</v>
      </c>
      <c r="H25" s="24">
        <v>0</v>
      </c>
      <c r="I25" s="24">
        <v>0</v>
      </c>
      <c r="J25" s="34">
        <f t="shared" si="2"/>
        <v>0</v>
      </c>
      <c r="K25" s="24">
        <v>1270</v>
      </c>
      <c r="L25" s="24">
        <v>0</v>
      </c>
      <c r="M25" s="24">
        <v>0</v>
      </c>
      <c r="N25" s="34">
        <f t="shared" si="4"/>
        <v>0</v>
      </c>
      <c r="O25" s="71">
        <v>1270</v>
      </c>
      <c r="P25" s="71">
        <v>1258.5999999999999</v>
      </c>
      <c r="Q25" s="71">
        <v>1258.5999999999999</v>
      </c>
      <c r="R25" s="73">
        <v>0.99</v>
      </c>
    </row>
    <row r="26" spans="1:19" ht="21" customHeight="1">
      <c r="A26" s="166"/>
      <c r="B26" s="15" t="s">
        <v>71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34">
        <v>0</v>
      </c>
      <c r="K26" s="24">
        <v>0</v>
      </c>
      <c r="L26" s="24">
        <v>0</v>
      </c>
      <c r="M26" s="24">
        <v>0</v>
      </c>
      <c r="N26" s="34">
        <v>0</v>
      </c>
      <c r="O26" s="71">
        <v>0</v>
      </c>
      <c r="P26" s="71">
        <v>0</v>
      </c>
      <c r="Q26" s="71">
        <v>0</v>
      </c>
      <c r="R26" s="73">
        <v>0</v>
      </c>
    </row>
    <row r="27" spans="1:19">
      <c r="A27" s="18"/>
      <c r="B27" s="18"/>
      <c r="C27" s="19"/>
      <c r="D27" s="19"/>
      <c r="E27" s="19"/>
      <c r="F27" s="19"/>
    </row>
    <row r="28" spans="1:19" ht="15.75">
      <c r="A28" s="20" t="s">
        <v>72</v>
      </c>
      <c r="B28" s="20" t="s">
        <v>93</v>
      </c>
    </row>
    <row r="29" spans="1:19" ht="15.75">
      <c r="A29" s="20"/>
      <c r="B29" s="20"/>
      <c r="O29" s="78"/>
      <c r="P29" s="78"/>
    </row>
  </sheetData>
  <mergeCells count="15">
    <mergeCell ref="A22:A26"/>
    <mergeCell ref="A12:A16"/>
    <mergeCell ref="A17:A21"/>
    <mergeCell ref="A9:A10"/>
    <mergeCell ref="B9:B10"/>
    <mergeCell ref="O9:R9"/>
    <mergeCell ref="N1:R1"/>
    <mergeCell ref="M2:R2"/>
    <mergeCell ref="A4:R4"/>
    <mergeCell ref="A5:R5"/>
    <mergeCell ref="A6:R6"/>
    <mergeCell ref="A7:R7"/>
    <mergeCell ref="C9:F9"/>
    <mergeCell ref="G9:J9"/>
    <mergeCell ref="K9:N9"/>
  </mergeCells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topLeftCell="A13" workbookViewId="0">
      <selection activeCell="A33" sqref="A33"/>
    </sheetView>
  </sheetViews>
  <sheetFormatPr defaultRowHeight="15"/>
  <cols>
    <col min="1" max="1" width="26" customWidth="1"/>
    <col min="2" max="2" width="32.42578125" customWidth="1"/>
    <col min="3" max="3" width="14.42578125" customWidth="1"/>
    <col min="4" max="4" width="10.5703125" customWidth="1"/>
    <col min="5" max="5" width="10.28515625" customWidth="1"/>
    <col min="6" max="6" width="11.85546875" customWidth="1"/>
    <col min="7" max="7" width="14.85546875" customWidth="1"/>
    <col min="8" max="8" width="10.85546875" customWidth="1"/>
    <col min="9" max="9" width="10" customWidth="1"/>
    <col min="10" max="10" width="11.5703125" style="29" customWidth="1"/>
    <col min="11" max="11" width="14.28515625" customWidth="1"/>
    <col min="12" max="12" width="10.42578125" customWidth="1"/>
    <col min="13" max="13" width="9.85546875" customWidth="1"/>
    <col min="14" max="14" width="11.85546875" customWidth="1"/>
    <col min="15" max="15" width="14.5703125" customWidth="1"/>
    <col min="16" max="16" width="10.7109375" customWidth="1"/>
    <col min="17" max="17" width="10.28515625" customWidth="1"/>
    <col min="18" max="18" width="11.140625" customWidth="1"/>
    <col min="19" max="27" width="9.140625" customWidth="1"/>
    <col min="257" max="257" width="31.5703125" customWidth="1"/>
    <col min="258" max="258" width="33.5703125" customWidth="1"/>
    <col min="259" max="259" width="14" customWidth="1"/>
    <col min="260" max="260" width="14.28515625" customWidth="1"/>
    <col min="261" max="261" width="14" customWidth="1"/>
    <col min="262" max="262" width="13.7109375" customWidth="1"/>
    <col min="263" max="265" width="14.140625" customWidth="1"/>
    <col min="266" max="266" width="16.42578125" customWidth="1"/>
    <col min="267" max="269" width="14.28515625" customWidth="1"/>
    <col min="270" max="270" width="19" customWidth="1"/>
    <col min="271" max="283" width="0" hidden="1" customWidth="1"/>
    <col min="513" max="513" width="31.5703125" customWidth="1"/>
    <col min="514" max="514" width="33.5703125" customWidth="1"/>
    <col min="515" max="515" width="14" customWidth="1"/>
    <col min="516" max="516" width="14.28515625" customWidth="1"/>
    <col min="517" max="517" width="14" customWidth="1"/>
    <col min="518" max="518" width="13.7109375" customWidth="1"/>
    <col min="519" max="521" width="14.140625" customWidth="1"/>
    <col min="522" max="522" width="16.42578125" customWidth="1"/>
    <col min="523" max="525" width="14.28515625" customWidth="1"/>
    <col min="526" max="526" width="19" customWidth="1"/>
    <col min="527" max="539" width="0" hidden="1" customWidth="1"/>
    <col min="769" max="769" width="31.5703125" customWidth="1"/>
    <col min="770" max="770" width="33.5703125" customWidth="1"/>
    <col min="771" max="771" width="14" customWidth="1"/>
    <col min="772" max="772" width="14.28515625" customWidth="1"/>
    <col min="773" max="773" width="14" customWidth="1"/>
    <col min="774" max="774" width="13.7109375" customWidth="1"/>
    <col min="775" max="777" width="14.140625" customWidth="1"/>
    <col min="778" max="778" width="16.42578125" customWidth="1"/>
    <col min="779" max="781" width="14.28515625" customWidth="1"/>
    <col min="782" max="782" width="19" customWidth="1"/>
    <col min="783" max="795" width="0" hidden="1" customWidth="1"/>
    <col min="1025" max="1025" width="31.5703125" customWidth="1"/>
    <col min="1026" max="1026" width="33.5703125" customWidth="1"/>
    <col min="1027" max="1027" width="14" customWidth="1"/>
    <col min="1028" max="1028" width="14.28515625" customWidth="1"/>
    <col min="1029" max="1029" width="14" customWidth="1"/>
    <col min="1030" max="1030" width="13.7109375" customWidth="1"/>
    <col min="1031" max="1033" width="14.140625" customWidth="1"/>
    <col min="1034" max="1034" width="16.42578125" customWidth="1"/>
    <col min="1035" max="1037" width="14.28515625" customWidth="1"/>
    <col min="1038" max="1038" width="19" customWidth="1"/>
    <col min="1039" max="1051" width="0" hidden="1" customWidth="1"/>
    <col min="1281" max="1281" width="31.5703125" customWidth="1"/>
    <col min="1282" max="1282" width="33.5703125" customWidth="1"/>
    <col min="1283" max="1283" width="14" customWidth="1"/>
    <col min="1284" max="1284" width="14.28515625" customWidth="1"/>
    <col min="1285" max="1285" width="14" customWidth="1"/>
    <col min="1286" max="1286" width="13.7109375" customWidth="1"/>
    <col min="1287" max="1289" width="14.140625" customWidth="1"/>
    <col min="1290" max="1290" width="16.42578125" customWidth="1"/>
    <col min="1291" max="1293" width="14.28515625" customWidth="1"/>
    <col min="1294" max="1294" width="19" customWidth="1"/>
    <col min="1295" max="1307" width="0" hidden="1" customWidth="1"/>
    <col min="1537" max="1537" width="31.5703125" customWidth="1"/>
    <col min="1538" max="1538" width="33.5703125" customWidth="1"/>
    <col min="1539" max="1539" width="14" customWidth="1"/>
    <col min="1540" max="1540" width="14.28515625" customWidth="1"/>
    <col min="1541" max="1541" width="14" customWidth="1"/>
    <col min="1542" max="1542" width="13.7109375" customWidth="1"/>
    <col min="1543" max="1545" width="14.140625" customWidth="1"/>
    <col min="1546" max="1546" width="16.42578125" customWidth="1"/>
    <col min="1547" max="1549" width="14.28515625" customWidth="1"/>
    <col min="1550" max="1550" width="19" customWidth="1"/>
    <col min="1551" max="1563" width="0" hidden="1" customWidth="1"/>
    <col min="1793" max="1793" width="31.5703125" customWidth="1"/>
    <col min="1794" max="1794" width="33.5703125" customWidth="1"/>
    <col min="1795" max="1795" width="14" customWidth="1"/>
    <col min="1796" max="1796" width="14.28515625" customWidth="1"/>
    <col min="1797" max="1797" width="14" customWidth="1"/>
    <col min="1798" max="1798" width="13.7109375" customWidth="1"/>
    <col min="1799" max="1801" width="14.140625" customWidth="1"/>
    <col min="1802" max="1802" width="16.42578125" customWidth="1"/>
    <col min="1803" max="1805" width="14.28515625" customWidth="1"/>
    <col min="1806" max="1806" width="19" customWidth="1"/>
    <col min="1807" max="1819" width="0" hidden="1" customWidth="1"/>
    <col min="2049" max="2049" width="31.5703125" customWidth="1"/>
    <col min="2050" max="2050" width="33.5703125" customWidth="1"/>
    <col min="2051" max="2051" width="14" customWidth="1"/>
    <col min="2052" max="2052" width="14.28515625" customWidth="1"/>
    <col min="2053" max="2053" width="14" customWidth="1"/>
    <col min="2054" max="2054" width="13.7109375" customWidth="1"/>
    <col min="2055" max="2057" width="14.140625" customWidth="1"/>
    <col min="2058" max="2058" width="16.42578125" customWidth="1"/>
    <col min="2059" max="2061" width="14.28515625" customWidth="1"/>
    <col min="2062" max="2062" width="19" customWidth="1"/>
    <col min="2063" max="2075" width="0" hidden="1" customWidth="1"/>
    <col min="2305" max="2305" width="31.5703125" customWidth="1"/>
    <col min="2306" max="2306" width="33.5703125" customWidth="1"/>
    <col min="2307" max="2307" width="14" customWidth="1"/>
    <col min="2308" max="2308" width="14.28515625" customWidth="1"/>
    <col min="2309" max="2309" width="14" customWidth="1"/>
    <col min="2310" max="2310" width="13.7109375" customWidth="1"/>
    <col min="2311" max="2313" width="14.140625" customWidth="1"/>
    <col min="2314" max="2314" width="16.42578125" customWidth="1"/>
    <col min="2315" max="2317" width="14.28515625" customWidth="1"/>
    <col min="2318" max="2318" width="19" customWidth="1"/>
    <col min="2319" max="2331" width="0" hidden="1" customWidth="1"/>
    <col min="2561" max="2561" width="31.5703125" customWidth="1"/>
    <col min="2562" max="2562" width="33.5703125" customWidth="1"/>
    <col min="2563" max="2563" width="14" customWidth="1"/>
    <col min="2564" max="2564" width="14.28515625" customWidth="1"/>
    <col min="2565" max="2565" width="14" customWidth="1"/>
    <col min="2566" max="2566" width="13.7109375" customWidth="1"/>
    <col min="2567" max="2569" width="14.140625" customWidth="1"/>
    <col min="2570" max="2570" width="16.42578125" customWidth="1"/>
    <col min="2571" max="2573" width="14.28515625" customWidth="1"/>
    <col min="2574" max="2574" width="19" customWidth="1"/>
    <col min="2575" max="2587" width="0" hidden="1" customWidth="1"/>
    <col min="2817" max="2817" width="31.5703125" customWidth="1"/>
    <col min="2818" max="2818" width="33.5703125" customWidth="1"/>
    <col min="2819" max="2819" width="14" customWidth="1"/>
    <col min="2820" max="2820" width="14.28515625" customWidth="1"/>
    <col min="2821" max="2821" width="14" customWidth="1"/>
    <col min="2822" max="2822" width="13.7109375" customWidth="1"/>
    <col min="2823" max="2825" width="14.140625" customWidth="1"/>
    <col min="2826" max="2826" width="16.42578125" customWidth="1"/>
    <col min="2827" max="2829" width="14.28515625" customWidth="1"/>
    <col min="2830" max="2830" width="19" customWidth="1"/>
    <col min="2831" max="2843" width="0" hidden="1" customWidth="1"/>
    <col min="3073" max="3073" width="31.5703125" customWidth="1"/>
    <col min="3074" max="3074" width="33.5703125" customWidth="1"/>
    <col min="3075" max="3075" width="14" customWidth="1"/>
    <col min="3076" max="3076" width="14.28515625" customWidth="1"/>
    <col min="3077" max="3077" width="14" customWidth="1"/>
    <col min="3078" max="3078" width="13.7109375" customWidth="1"/>
    <col min="3079" max="3081" width="14.140625" customWidth="1"/>
    <col min="3082" max="3082" width="16.42578125" customWidth="1"/>
    <col min="3083" max="3085" width="14.28515625" customWidth="1"/>
    <col min="3086" max="3086" width="19" customWidth="1"/>
    <col min="3087" max="3099" width="0" hidden="1" customWidth="1"/>
    <col min="3329" max="3329" width="31.5703125" customWidth="1"/>
    <col min="3330" max="3330" width="33.5703125" customWidth="1"/>
    <col min="3331" max="3331" width="14" customWidth="1"/>
    <col min="3332" max="3332" width="14.28515625" customWidth="1"/>
    <col min="3333" max="3333" width="14" customWidth="1"/>
    <col min="3334" max="3334" width="13.7109375" customWidth="1"/>
    <col min="3335" max="3337" width="14.140625" customWidth="1"/>
    <col min="3338" max="3338" width="16.42578125" customWidth="1"/>
    <col min="3339" max="3341" width="14.28515625" customWidth="1"/>
    <col min="3342" max="3342" width="19" customWidth="1"/>
    <col min="3343" max="3355" width="0" hidden="1" customWidth="1"/>
    <col min="3585" max="3585" width="31.5703125" customWidth="1"/>
    <col min="3586" max="3586" width="33.5703125" customWidth="1"/>
    <col min="3587" max="3587" width="14" customWidth="1"/>
    <col min="3588" max="3588" width="14.28515625" customWidth="1"/>
    <col min="3589" max="3589" width="14" customWidth="1"/>
    <col min="3590" max="3590" width="13.7109375" customWidth="1"/>
    <col min="3591" max="3593" width="14.140625" customWidth="1"/>
    <col min="3594" max="3594" width="16.42578125" customWidth="1"/>
    <col min="3595" max="3597" width="14.28515625" customWidth="1"/>
    <col min="3598" max="3598" width="19" customWidth="1"/>
    <col min="3599" max="3611" width="0" hidden="1" customWidth="1"/>
    <col min="3841" max="3841" width="31.5703125" customWidth="1"/>
    <col min="3842" max="3842" width="33.5703125" customWidth="1"/>
    <col min="3843" max="3843" width="14" customWidth="1"/>
    <col min="3844" max="3844" width="14.28515625" customWidth="1"/>
    <col min="3845" max="3845" width="14" customWidth="1"/>
    <col min="3846" max="3846" width="13.7109375" customWidth="1"/>
    <col min="3847" max="3849" width="14.140625" customWidth="1"/>
    <col min="3850" max="3850" width="16.42578125" customWidth="1"/>
    <col min="3851" max="3853" width="14.28515625" customWidth="1"/>
    <col min="3854" max="3854" width="19" customWidth="1"/>
    <col min="3855" max="3867" width="0" hidden="1" customWidth="1"/>
    <col min="4097" max="4097" width="31.5703125" customWidth="1"/>
    <col min="4098" max="4098" width="33.5703125" customWidth="1"/>
    <col min="4099" max="4099" width="14" customWidth="1"/>
    <col min="4100" max="4100" width="14.28515625" customWidth="1"/>
    <col min="4101" max="4101" width="14" customWidth="1"/>
    <col min="4102" max="4102" width="13.7109375" customWidth="1"/>
    <col min="4103" max="4105" width="14.140625" customWidth="1"/>
    <col min="4106" max="4106" width="16.42578125" customWidth="1"/>
    <col min="4107" max="4109" width="14.28515625" customWidth="1"/>
    <col min="4110" max="4110" width="19" customWidth="1"/>
    <col min="4111" max="4123" width="0" hidden="1" customWidth="1"/>
    <col min="4353" max="4353" width="31.5703125" customWidth="1"/>
    <col min="4354" max="4354" width="33.5703125" customWidth="1"/>
    <col min="4355" max="4355" width="14" customWidth="1"/>
    <col min="4356" max="4356" width="14.28515625" customWidth="1"/>
    <col min="4357" max="4357" width="14" customWidth="1"/>
    <col min="4358" max="4358" width="13.7109375" customWidth="1"/>
    <col min="4359" max="4361" width="14.140625" customWidth="1"/>
    <col min="4362" max="4362" width="16.42578125" customWidth="1"/>
    <col min="4363" max="4365" width="14.28515625" customWidth="1"/>
    <col min="4366" max="4366" width="19" customWidth="1"/>
    <col min="4367" max="4379" width="0" hidden="1" customWidth="1"/>
    <col min="4609" max="4609" width="31.5703125" customWidth="1"/>
    <col min="4610" max="4610" width="33.5703125" customWidth="1"/>
    <col min="4611" max="4611" width="14" customWidth="1"/>
    <col min="4612" max="4612" width="14.28515625" customWidth="1"/>
    <col min="4613" max="4613" width="14" customWidth="1"/>
    <col min="4614" max="4614" width="13.7109375" customWidth="1"/>
    <col min="4615" max="4617" width="14.140625" customWidth="1"/>
    <col min="4618" max="4618" width="16.42578125" customWidth="1"/>
    <col min="4619" max="4621" width="14.28515625" customWidth="1"/>
    <col min="4622" max="4622" width="19" customWidth="1"/>
    <col min="4623" max="4635" width="0" hidden="1" customWidth="1"/>
    <col min="4865" max="4865" width="31.5703125" customWidth="1"/>
    <col min="4866" max="4866" width="33.5703125" customWidth="1"/>
    <col min="4867" max="4867" width="14" customWidth="1"/>
    <col min="4868" max="4868" width="14.28515625" customWidth="1"/>
    <col min="4869" max="4869" width="14" customWidth="1"/>
    <col min="4870" max="4870" width="13.7109375" customWidth="1"/>
    <col min="4871" max="4873" width="14.140625" customWidth="1"/>
    <col min="4874" max="4874" width="16.42578125" customWidth="1"/>
    <col min="4875" max="4877" width="14.28515625" customWidth="1"/>
    <col min="4878" max="4878" width="19" customWidth="1"/>
    <col min="4879" max="4891" width="0" hidden="1" customWidth="1"/>
    <col min="5121" max="5121" width="31.5703125" customWidth="1"/>
    <col min="5122" max="5122" width="33.5703125" customWidth="1"/>
    <col min="5123" max="5123" width="14" customWidth="1"/>
    <col min="5124" max="5124" width="14.28515625" customWidth="1"/>
    <col min="5125" max="5125" width="14" customWidth="1"/>
    <col min="5126" max="5126" width="13.7109375" customWidth="1"/>
    <col min="5127" max="5129" width="14.140625" customWidth="1"/>
    <col min="5130" max="5130" width="16.42578125" customWidth="1"/>
    <col min="5131" max="5133" width="14.28515625" customWidth="1"/>
    <col min="5134" max="5134" width="19" customWidth="1"/>
    <col min="5135" max="5147" width="0" hidden="1" customWidth="1"/>
    <col min="5377" max="5377" width="31.5703125" customWidth="1"/>
    <col min="5378" max="5378" width="33.5703125" customWidth="1"/>
    <col min="5379" max="5379" width="14" customWidth="1"/>
    <col min="5380" max="5380" width="14.28515625" customWidth="1"/>
    <col min="5381" max="5381" width="14" customWidth="1"/>
    <col min="5382" max="5382" width="13.7109375" customWidth="1"/>
    <col min="5383" max="5385" width="14.140625" customWidth="1"/>
    <col min="5386" max="5386" width="16.42578125" customWidth="1"/>
    <col min="5387" max="5389" width="14.28515625" customWidth="1"/>
    <col min="5390" max="5390" width="19" customWidth="1"/>
    <col min="5391" max="5403" width="0" hidden="1" customWidth="1"/>
    <col min="5633" max="5633" width="31.5703125" customWidth="1"/>
    <col min="5634" max="5634" width="33.5703125" customWidth="1"/>
    <col min="5635" max="5635" width="14" customWidth="1"/>
    <col min="5636" max="5636" width="14.28515625" customWidth="1"/>
    <col min="5637" max="5637" width="14" customWidth="1"/>
    <col min="5638" max="5638" width="13.7109375" customWidth="1"/>
    <col min="5639" max="5641" width="14.140625" customWidth="1"/>
    <col min="5642" max="5642" width="16.42578125" customWidth="1"/>
    <col min="5643" max="5645" width="14.28515625" customWidth="1"/>
    <col min="5646" max="5646" width="19" customWidth="1"/>
    <col min="5647" max="5659" width="0" hidden="1" customWidth="1"/>
    <col min="5889" max="5889" width="31.5703125" customWidth="1"/>
    <col min="5890" max="5890" width="33.5703125" customWidth="1"/>
    <col min="5891" max="5891" width="14" customWidth="1"/>
    <col min="5892" max="5892" width="14.28515625" customWidth="1"/>
    <col min="5893" max="5893" width="14" customWidth="1"/>
    <col min="5894" max="5894" width="13.7109375" customWidth="1"/>
    <col min="5895" max="5897" width="14.140625" customWidth="1"/>
    <col min="5898" max="5898" width="16.42578125" customWidth="1"/>
    <col min="5899" max="5901" width="14.28515625" customWidth="1"/>
    <col min="5902" max="5902" width="19" customWidth="1"/>
    <col min="5903" max="5915" width="0" hidden="1" customWidth="1"/>
    <col min="6145" max="6145" width="31.5703125" customWidth="1"/>
    <col min="6146" max="6146" width="33.5703125" customWidth="1"/>
    <col min="6147" max="6147" width="14" customWidth="1"/>
    <col min="6148" max="6148" width="14.28515625" customWidth="1"/>
    <col min="6149" max="6149" width="14" customWidth="1"/>
    <col min="6150" max="6150" width="13.7109375" customWidth="1"/>
    <col min="6151" max="6153" width="14.140625" customWidth="1"/>
    <col min="6154" max="6154" width="16.42578125" customWidth="1"/>
    <col min="6155" max="6157" width="14.28515625" customWidth="1"/>
    <col min="6158" max="6158" width="19" customWidth="1"/>
    <col min="6159" max="6171" width="0" hidden="1" customWidth="1"/>
    <col min="6401" max="6401" width="31.5703125" customWidth="1"/>
    <col min="6402" max="6402" width="33.5703125" customWidth="1"/>
    <col min="6403" max="6403" width="14" customWidth="1"/>
    <col min="6404" max="6404" width="14.28515625" customWidth="1"/>
    <col min="6405" max="6405" width="14" customWidth="1"/>
    <col min="6406" max="6406" width="13.7109375" customWidth="1"/>
    <col min="6407" max="6409" width="14.140625" customWidth="1"/>
    <col min="6410" max="6410" width="16.42578125" customWidth="1"/>
    <col min="6411" max="6413" width="14.28515625" customWidth="1"/>
    <col min="6414" max="6414" width="19" customWidth="1"/>
    <col min="6415" max="6427" width="0" hidden="1" customWidth="1"/>
    <col min="6657" max="6657" width="31.5703125" customWidth="1"/>
    <col min="6658" max="6658" width="33.5703125" customWidth="1"/>
    <col min="6659" max="6659" width="14" customWidth="1"/>
    <col min="6660" max="6660" width="14.28515625" customWidth="1"/>
    <col min="6661" max="6661" width="14" customWidth="1"/>
    <col min="6662" max="6662" width="13.7109375" customWidth="1"/>
    <col min="6663" max="6665" width="14.140625" customWidth="1"/>
    <col min="6666" max="6666" width="16.42578125" customWidth="1"/>
    <col min="6667" max="6669" width="14.28515625" customWidth="1"/>
    <col min="6670" max="6670" width="19" customWidth="1"/>
    <col min="6671" max="6683" width="0" hidden="1" customWidth="1"/>
    <col min="6913" max="6913" width="31.5703125" customWidth="1"/>
    <col min="6914" max="6914" width="33.5703125" customWidth="1"/>
    <col min="6915" max="6915" width="14" customWidth="1"/>
    <col min="6916" max="6916" width="14.28515625" customWidth="1"/>
    <col min="6917" max="6917" width="14" customWidth="1"/>
    <col min="6918" max="6918" width="13.7109375" customWidth="1"/>
    <col min="6919" max="6921" width="14.140625" customWidth="1"/>
    <col min="6922" max="6922" width="16.42578125" customWidth="1"/>
    <col min="6923" max="6925" width="14.28515625" customWidth="1"/>
    <col min="6926" max="6926" width="19" customWidth="1"/>
    <col min="6927" max="6939" width="0" hidden="1" customWidth="1"/>
    <col min="7169" max="7169" width="31.5703125" customWidth="1"/>
    <col min="7170" max="7170" width="33.5703125" customWidth="1"/>
    <col min="7171" max="7171" width="14" customWidth="1"/>
    <col min="7172" max="7172" width="14.28515625" customWidth="1"/>
    <col min="7173" max="7173" width="14" customWidth="1"/>
    <col min="7174" max="7174" width="13.7109375" customWidth="1"/>
    <col min="7175" max="7177" width="14.140625" customWidth="1"/>
    <col min="7178" max="7178" width="16.42578125" customWidth="1"/>
    <col min="7179" max="7181" width="14.28515625" customWidth="1"/>
    <col min="7182" max="7182" width="19" customWidth="1"/>
    <col min="7183" max="7195" width="0" hidden="1" customWidth="1"/>
    <col min="7425" max="7425" width="31.5703125" customWidth="1"/>
    <col min="7426" max="7426" width="33.5703125" customWidth="1"/>
    <col min="7427" max="7427" width="14" customWidth="1"/>
    <col min="7428" max="7428" width="14.28515625" customWidth="1"/>
    <col min="7429" max="7429" width="14" customWidth="1"/>
    <col min="7430" max="7430" width="13.7109375" customWidth="1"/>
    <col min="7431" max="7433" width="14.140625" customWidth="1"/>
    <col min="7434" max="7434" width="16.42578125" customWidth="1"/>
    <col min="7435" max="7437" width="14.28515625" customWidth="1"/>
    <col min="7438" max="7438" width="19" customWidth="1"/>
    <col min="7439" max="7451" width="0" hidden="1" customWidth="1"/>
    <col min="7681" max="7681" width="31.5703125" customWidth="1"/>
    <col min="7682" max="7682" width="33.5703125" customWidth="1"/>
    <col min="7683" max="7683" width="14" customWidth="1"/>
    <col min="7684" max="7684" width="14.28515625" customWidth="1"/>
    <col min="7685" max="7685" width="14" customWidth="1"/>
    <col min="7686" max="7686" width="13.7109375" customWidth="1"/>
    <col min="7687" max="7689" width="14.140625" customWidth="1"/>
    <col min="7690" max="7690" width="16.42578125" customWidth="1"/>
    <col min="7691" max="7693" width="14.28515625" customWidth="1"/>
    <col min="7694" max="7694" width="19" customWidth="1"/>
    <col min="7695" max="7707" width="0" hidden="1" customWidth="1"/>
    <col min="7937" max="7937" width="31.5703125" customWidth="1"/>
    <col min="7938" max="7938" width="33.5703125" customWidth="1"/>
    <col min="7939" max="7939" width="14" customWidth="1"/>
    <col min="7940" max="7940" width="14.28515625" customWidth="1"/>
    <col min="7941" max="7941" width="14" customWidth="1"/>
    <col min="7942" max="7942" width="13.7109375" customWidth="1"/>
    <col min="7943" max="7945" width="14.140625" customWidth="1"/>
    <col min="7946" max="7946" width="16.42578125" customWidth="1"/>
    <col min="7947" max="7949" width="14.28515625" customWidth="1"/>
    <col min="7950" max="7950" width="19" customWidth="1"/>
    <col min="7951" max="7963" width="0" hidden="1" customWidth="1"/>
    <col min="8193" max="8193" width="31.5703125" customWidth="1"/>
    <col min="8194" max="8194" width="33.5703125" customWidth="1"/>
    <col min="8195" max="8195" width="14" customWidth="1"/>
    <col min="8196" max="8196" width="14.28515625" customWidth="1"/>
    <col min="8197" max="8197" width="14" customWidth="1"/>
    <col min="8198" max="8198" width="13.7109375" customWidth="1"/>
    <col min="8199" max="8201" width="14.140625" customWidth="1"/>
    <col min="8202" max="8202" width="16.42578125" customWidth="1"/>
    <col min="8203" max="8205" width="14.28515625" customWidth="1"/>
    <col min="8206" max="8206" width="19" customWidth="1"/>
    <col min="8207" max="8219" width="0" hidden="1" customWidth="1"/>
    <col min="8449" max="8449" width="31.5703125" customWidth="1"/>
    <col min="8450" max="8450" width="33.5703125" customWidth="1"/>
    <col min="8451" max="8451" width="14" customWidth="1"/>
    <col min="8452" max="8452" width="14.28515625" customWidth="1"/>
    <col min="8453" max="8453" width="14" customWidth="1"/>
    <col min="8454" max="8454" width="13.7109375" customWidth="1"/>
    <col min="8455" max="8457" width="14.140625" customWidth="1"/>
    <col min="8458" max="8458" width="16.42578125" customWidth="1"/>
    <col min="8459" max="8461" width="14.28515625" customWidth="1"/>
    <col min="8462" max="8462" width="19" customWidth="1"/>
    <col min="8463" max="8475" width="0" hidden="1" customWidth="1"/>
    <col min="8705" max="8705" width="31.5703125" customWidth="1"/>
    <col min="8706" max="8706" width="33.5703125" customWidth="1"/>
    <col min="8707" max="8707" width="14" customWidth="1"/>
    <col min="8708" max="8708" width="14.28515625" customWidth="1"/>
    <col min="8709" max="8709" width="14" customWidth="1"/>
    <col min="8710" max="8710" width="13.7109375" customWidth="1"/>
    <col min="8711" max="8713" width="14.140625" customWidth="1"/>
    <col min="8714" max="8714" width="16.42578125" customWidth="1"/>
    <col min="8715" max="8717" width="14.28515625" customWidth="1"/>
    <col min="8718" max="8718" width="19" customWidth="1"/>
    <col min="8719" max="8731" width="0" hidden="1" customWidth="1"/>
    <col min="8961" max="8961" width="31.5703125" customWidth="1"/>
    <col min="8962" max="8962" width="33.5703125" customWidth="1"/>
    <col min="8963" max="8963" width="14" customWidth="1"/>
    <col min="8964" max="8964" width="14.28515625" customWidth="1"/>
    <col min="8965" max="8965" width="14" customWidth="1"/>
    <col min="8966" max="8966" width="13.7109375" customWidth="1"/>
    <col min="8967" max="8969" width="14.140625" customWidth="1"/>
    <col min="8970" max="8970" width="16.42578125" customWidth="1"/>
    <col min="8971" max="8973" width="14.28515625" customWidth="1"/>
    <col min="8974" max="8974" width="19" customWidth="1"/>
    <col min="8975" max="8987" width="0" hidden="1" customWidth="1"/>
    <col min="9217" max="9217" width="31.5703125" customWidth="1"/>
    <col min="9218" max="9218" width="33.5703125" customWidth="1"/>
    <col min="9219" max="9219" width="14" customWidth="1"/>
    <col min="9220" max="9220" width="14.28515625" customWidth="1"/>
    <col min="9221" max="9221" width="14" customWidth="1"/>
    <col min="9222" max="9222" width="13.7109375" customWidth="1"/>
    <col min="9223" max="9225" width="14.140625" customWidth="1"/>
    <col min="9226" max="9226" width="16.42578125" customWidth="1"/>
    <col min="9227" max="9229" width="14.28515625" customWidth="1"/>
    <col min="9230" max="9230" width="19" customWidth="1"/>
    <col min="9231" max="9243" width="0" hidden="1" customWidth="1"/>
    <col min="9473" max="9473" width="31.5703125" customWidth="1"/>
    <col min="9474" max="9474" width="33.5703125" customWidth="1"/>
    <col min="9475" max="9475" width="14" customWidth="1"/>
    <col min="9476" max="9476" width="14.28515625" customWidth="1"/>
    <col min="9477" max="9477" width="14" customWidth="1"/>
    <col min="9478" max="9478" width="13.7109375" customWidth="1"/>
    <col min="9479" max="9481" width="14.140625" customWidth="1"/>
    <col min="9482" max="9482" width="16.42578125" customWidth="1"/>
    <col min="9483" max="9485" width="14.28515625" customWidth="1"/>
    <col min="9486" max="9486" width="19" customWidth="1"/>
    <col min="9487" max="9499" width="0" hidden="1" customWidth="1"/>
    <col min="9729" max="9729" width="31.5703125" customWidth="1"/>
    <col min="9730" max="9730" width="33.5703125" customWidth="1"/>
    <col min="9731" max="9731" width="14" customWidth="1"/>
    <col min="9732" max="9732" width="14.28515625" customWidth="1"/>
    <col min="9733" max="9733" width="14" customWidth="1"/>
    <col min="9734" max="9734" width="13.7109375" customWidth="1"/>
    <col min="9735" max="9737" width="14.140625" customWidth="1"/>
    <col min="9738" max="9738" width="16.42578125" customWidth="1"/>
    <col min="9739" max="9741" width="14.28515625" customWidth="1"/>
    <col min="9742" max="9742" width="19" customWidth="1"/>
    <col min="9743" max="9755" width="0" hidden="1" customWidth="1"/>
    <col min="9985" max="9985" width="31.5703125" customWidth="1"/>
    <col min="9986" max="9986" width="33.5703125" customWidth="1"/>
    <col min="9987" max="9987" width="14" customWidth="1"/>
    <col min="9988" max="9988" width="14.28515625" customWidth="1"/>
    <col min="9989" max="9989" width="14" customWidth="1"/>
    <col min="9990" max="9990" width="13.7109375" customWidth="1"/>
    <col min="9991" max="9993" width="14.140625" customWidth="1"/>
    <col min="9994" max="9994" width="16.42578125" customWidth="1"/>
    <col min="9995" max="9997" width="14.28515625" customWidth="1"/>
    <col min="9998" max="9998" width="19" customWidth="1"/>
    <col min="9999" max="10011" width="0" hidden="1" customWidth="1"/>
    <col min="10241" max="10241" width="31.5703125" customWidth="1"/>
    <col min="10242" max="10242" width="33.5703125" customWidth="1"/>
    <col min="10243" max="10243" width="14" customWidth="1"/>
    <col min="10244" max="10244" width="14.28515625" customWidth="1"/>
    <col min="10245" max="10245" width="14" customWidth="1"/>
    <col min="10246" max="10246" width="13.7109375" customWidth="1"/>
    <col min="10247" max="10249" width="14.140625" customWidth="1"/>
    <col min="10250" max="10250" width="16.42578125" customWidth="1"/>
    <col min="10251" max="10253" width="14.28515625" customWidth="1"/>
    <col min="10254" max="10254" width="19" customWidth="1"/>
    <col min="10255" max="10267" width="0" hidden="1" customWidth="1"/>
    <col min="10497" max="10497" width="31.5703125" customWidth="1"/>
    <col min="10498" max="10498" width="33.5703125" customWidth="1"/>
    <col min="10499" max="10499" width="14" customWidth="1"/>
    <col min="10500" max="10500" width="14.28515625" customWidth="1"/>
    <col min="10501" max="10501" width="14" customWidth="1"/>
    <col min="10502" max="10502" width="13.7109375" customWidth="1"/>
    <col min="10503" max="10505" width="14.140625" customWidth="1"/>
    <col min="10506" max="10506" width="16.42578125" customWidth="1"/>
    <col min="10507" max="10509" width="14.28515625" customWidth="1"/>
    <col min="10510" max="10510" width="19" customWidth="1"/>
    <col min="10511" max="10523" width="0" hidden="1" customWidth="1"/>
    <col min="10753" max="10753" width="31.5703125" customWidth="1"/>
    <col min="10754" max="10754" width="33.5703125" customWidth="1"/>
    <col min="10755" max="10755" width="14" customWidth="1"/>
    <col min="10756" max="10756" width="14.28515625" customWidth="1"/>
    <col min="10757" max="10757" width="14" customWidth="1"/>
    <col min="10758" max="10758" width="13.7109375" customWidth="1"/>
    <col min="10759" max="10761" width="14.140625" customWidth="1"/>
    <col min="10762" max="10762" width="16.42578125" customWidth="1"/>
    <col min="10763" max="10765" width="14.28515625" customWidth="1"/>
    <col min="10766" max="10766" width="19" customWidth="1"/>
    <col min="10767" max="10779" width="0" hidden="1" customWidth="1"/>
    <col min="11009" max="11009" width="31.5703125" customWidth="1"/>
    <col min="11010" max="11010" width="33.5703125" customWidth="1"/>
    <col min="11011" max="11011" width="14" customWidth="1"/>
    <col min="11012" max="11012" width="14.28515625" customWidth="1"/>
    <col min="11013" max="11013" width="14" customWidth="1"/>
    <col min="11014" max="11014" width="13.7109375" customWidth="1"/>
    <col min="11015" max="11017" width="14.140625" customWidth="1"/>
    <col min="11018" max="11018" width="16.42578125" customWidth="1"/>
    <col min="11019" max="11021" width="14.28515625" customWidth="1"/>
    <col min="11022" max="11022" width="19" customWidth="1"/>
    <col min="11023" max="11035" width="0" hidden="1" customWidth="1"/>
    <col min="11265" max="11265" width="31.5703125" customWidth="1"/>
    <col min="11266" max="11266" width="33.5703125" customWidth="1"/>
    <col min="11267" max="11267" width="14" customWidth="1"/>
    <col min="11268" max="11268" width="14.28515625" customWidth="1"/>
    <col min="11269" max="11269" width="14" customWidth="1"/>
    <col min="11270" max="11270" width="13.7109375" customWidth="1"/>
    <col min="11271" max="11273" width="14.140625" customWidth="1"/>
    <col min="11274" max="11274" width="16.42578125" customWidth="1"/>
    <col min="11275" max="11277" width="14.28515625" customWidth="1"/>
    <col min="11278" max="11278" width="19" customWidth="1"/>
    <col min="11279" max="11291" width="0" hidden="1" customWidth="1"/>
    <col min="11521" max="11521" width="31.5703125" customWidth="1"/>
    <col min="11522" max="11522" width="33.5703125" customWidth="1"/>
    <col min="11523" max="11523" width="14" customWidth="1"/>
    <col min="11524" max="11524" width="14.28515625" customWidth="1"/>
    <col min="11525" max="11525" width="14" customWidth="1"/>
    <col min="11526" max="11526" width="13.7109375" customWidth="1"/>
    <col min="11527" max="11529" width="14.140625" customWidth="1"/>
    <col min="11530" max="11530" width="16.42578125" customWidth="1"/>
    <col min="11531" max="11533" width="14.28515625" customWidth="1"/>
    <col min="11534" max="11534" width="19" customWidth="1"/>
    <col min="11535" max="11547" width="0" hidden="1" customWidth="1"/>
    <col min="11777" max="11777" width="31.5703125" customWidth="1"/>
    <col min="11778" max="11778" width="33.5703125" customWidth="1"/>
    <col min="11779" max="11779" width="14" customWidth="1"/>
    <col min="11780" max="11780" width="14.28515625" customWidth="1"/>
    <col min="11781" max="11781" width="14" customWidth="1"/>
    <col min="11782" max="11782" width="13.7109375" customWidth="1"/>
    <col min="11783" max="11785" width="14.140625" customWidth="1"/>
    <col min="11786" max="11786" width="16.42578125" customWidth="1"/>
    <col min="11787" max="11789" width="14.28515625" customWidth="1"/>
    <col min="11790" max="11790" width="19" customWidth="1"/>
    <col min="11791" max="11803" width="0" hidden="1" customWidth="1"/>
    <col min="12033" max="12033" width="31.5703125" customWidth="1"/>
    <col min="12034" max="12034" width="33.5703125" customWidth="1"/>
    <col min="12035" max="12035" width="14" customWidth="1"/>
    <col min="12036" max="12036" width="14.28515625" customWidth="1"/>
    <col min="12037" max="12037" width="14" customWidth="1"/>
    <col min="12038" max="12038" width="13.7109375" customWidth="1"/>
    <col min="12039" max="12041" width="14.140625" customWidth="1"/>
    <col min="12042" max="12042" width="16.42578125" customWidth="1"/>
    <col min="12043" max="12045" width="14.28515625" customWidth="1"/>
    <col min="12046" max="12046" width="19" customWidth="1"/>
    <col min="12047" max="12059" width="0" hidden="1" customWidth="1"/>
    <col min="12289" max="12289" width="31.5703125" customWidth="1"/>
    <col min="12290" max="12290" width="33.5703125" customWidth="1"/>
    <col min="12291" max="12291" width="14" customWidth="1"/>
    <col min="12292" max="12292" width="14.28515625" customWidth="1"/>
    <col min="12293" max="12293" width="14" customWidth="1"/>
    <col min="12294" max="12294" width="13.7109375" customWidth="1"/>
    <col min="12295" max="12297" width="14.140625" customWidth="1"/>
    <col min="12298" max="12298" width="16.42578125" customWidth="1"/>
    <col min="12299" max="12301" width="14.28515625" customWidth="1"/>
    <col min="12302" max="12302" width="19" customWidth="1"/>
    <col min="12303" max="12315" width="0" hidden="1" customWidth="1"/>
    <col min="12545" max="12545" width="31.5703125" customWidth="1"/>
    <col min="12546" max="12546" width="33.5703125" customWidth="1"/>
    <col min="12547" max="12547" width="14" customWidth="1"/>
    <col min="12548" max="12548" width="14.28515625" customWidth="1"/>
    <col min="12549" max="12549" width="14" customWidth="1"/>
    <col min="12550" max="12550" width="13.7109375" customWidth="1"/>
    <col min="12551" max="12553" width="14.140625" customWidth="1"/>
    <col min="12554" max="12554" width="16.42578125" customWidth="1"/>
    <col min="12555" max="12557" width="14.28515625" customWidth="1"/>
    <col min="12558" max="12558" width="19" customWidth="1"/>
    <col min="12559" max="12571" width="0" hidden="1" customWidth="1"/>
    <col min="12801" max="12801" width="31.5703125" customWidth="1"/>
    <col min="12802" max="12802" width="33.5703125" customWidth="1"/>
    <col min="12803" max="12803" width="14" customWidth="1"/>
    <col min="12804" max="12804" width="14.28515625" customWidth="1"/>
    <col min="12805" max="12805" width="14" customWidth="1"/>
    <col min="12806" max="12806" width="13.7109375" customWidth="1"/>
    <col min="12807" max="12809" width="14.140625" customWidth="1"/>
    <col min="12810" max="12810" width="16.42578125" customWidth="1"/>
    <col min="12811" max="12813" width="14.28515625" customWidth="1"/>
    <col min="12814" max="12814" width="19" customWidth="1"/>
    <col min="12815" max="12827" width="0" hidden="1" customWidth="1"/>
    <col min="13057" max="13057" width="31.5703125" customWidth="1"/>
    <col min="13058" max="13058" width="33.5703125" customWidth="1"/>
    <col min="13059" max="13059" width="14" customWidth="1"/>
    <col min="13060" max="13060" width="14.28515625" customWidth="1"/>
    <col min="13061" max="13061" width="14" customWidth="1"/>
    <col min="13062" max="13062" width="13.7109375" customWidth="1"/>
    <col min="13063" max="13065" width="14.140625" customWidth="1"/>
    <col min="13066" max="13066" width="16.42578125" customWidth="1"/>
    <col min="13067" max="13069" width="14.28515625" customWidth="1"/>
    <col min="13070" max="13070" width="19" customWidth="1"/>
    <col min="13071" max="13083" width="0" hidden="1" customWidth="1"/>
    <col min="13313" max="13313" width="31.5703125" customWidth="1"/>
    <col min="13314" max="13314" width="33.5703125" customWidth="1"/>
    <col min="13315" max="13315" width="14" customWidth="1"/>
    <col min="13316" max="13316" width="14.28515625" customWidth="1"/>
    <col min="13317" max="13317" width="14" customWidth="1"/>
    <col min="13318" max="13318" width="13.7109375" customWidth="1"/>
    <col min="13319" max="13321" width="14.140625" customWidth="1"/>
    <col min="13322" max="13322" width="16.42578125" customWidth="1"/>
    <col min="13323" max="13325" width="14.28515625" customWidth="1"/>
    <col min="13326" max="13326" width="19" customWidth="1"/>
    <col min="13327" max="13339" width="0" hidden="1" customWidth="1"/>
    <col min="13569" max="13569" width="31.5703125" customWidth="1"/>
    <col min="13570" max="13570" width="33.5703125" customWidth="1"/>
    <col min="13571" max="13571" width="14" customWidth="1"/>
    <col min="13572" max="13572" width="14.28515625" customWidth="1"/>
    <col min="13573" max="13573" width="14" customWidth="1"/>
    <col min="13574" max="13574" width="13.7109375" customWidth="1"/>
    <col min="13575" max="13577" width="14.140625" customWidth="1"/>
    <col min="13578" max="13578" width="16.42578125" customWidth="1"/>
    <col min="13579" max="13581" width="14.28515625" customWidth="1"/>
    <col min="13582" max="13582" width="19" customWidth="1"/>
    <col min="13583" max="13595" width="0" hidden="1" customWidth="1"/>
    <col min="13825" max="13825" width="31.5703125" customWidth="1"/>
    <col min="13826" max="13826" width="33.5703125" customWidth="1"/>
    <col min="13827" max="13827" width="14" customWidth="1"/>
    <col min="13828" max="13828" width="14.28515625" customWidth="1"/>
    <col min="13829" max="13829" width="14" customWidth="1"/>
    <col min="13830" max="13830" width="13.7109375" customWidth="1"/>
    <col min="13831" max="13833" width="14.140625" customWidth="1"/>
    <col min="13834" max="13834" width="16.42578125" customWidth="1"/>
    <col min="13835" max="13837" width="14.28515625" customWidth="1"/>
    <col min="13838" max="13838" width="19" customWidth="1"/>
    <col min="13839" max="13851" width="0" hidden="1" customWidth="1"/>
    <col min="14081" max="14081" width="31.5703125" customWidth="1"/>
    <col min="14082" max="14082" width="33.5703125" customWidth="1"/>
    <col min="14083" max="14083" width="14" customWidth="1"/>
    <col min="14084" max="14084" width="14.28515625" customWidth="1"/>
    <col min="14085" max="14085" width="14" customWidth="1"/>
    <col min="14086" max="14086" width="13.7109375" customWidth="1"/>
    <col min="14087" max="14089" width="14.140625" customWidth="1"/>
    <col min="14090" max="14090" width="16.42578125" customWidth="1"/>
    <col min="14091" max="14093" width="14.28515625" customWidth="1"/>
    <col min="14094" max="14094" width="19" customWidth="1"/>
    <col min="14095" max="14107" width="0" hidden="1" customWidth="1"/>
    <col min="14337" max="14337" width="31.5703125" customWidth="1"/>
    <col min="14338" max="14338" width="33.5703125" customWidth="1"/>
    <col min="14339" max="14339" width="14" customWidth="1"/>
    <col min="14340" max="14340" width="14.28515625" customWidth="1"/>
    <col min="14341" max="14341" width="14" customWidth="1"/>
    <col min="14342" max="14342" width="13.7109375" customWidth="1"/>
    <col min="14343" max="14345" width="14.140625" customWidth="1"/>
    <col min="14346" max="14346" width="16.42578125" customWidth="1"/>
    <col min="14347" max="14349" width="14.28515625" customWidth="1"/>
    <col min="14350" max="14350" width="19" customWidth="1"/>
    <col min="14351" max="14363" width="0" hidden="1" customWidth="1"/>
    <col min="14593" max="14593" width="31.5703125" customWidth="1"/>
    <col min="14594" max="14594" width="33.5703125" customWidth="1"/>
    <col min="14595" max="14595" width="14" customWidth="1"/>
    <col min="14596" max="14596" width="14.28515625" customWidth="1"/>
    <col min="14597" max="14597" width="14" customWidth="1"/>
    <col min="14598" max="14598" width="13.7109375" customWidth="1"/>
    <col min="14599" max="14601" width="14.140625" customWidth="1"/>
    <col min="14602" max="14602" width="16.42578125" customWidth="1"/>
    <col min="14603" max="14605" width="14.28515625" customWidth="1"/>
    <col min="14606" max="14606" width="19" customWidth="1"/>
    <col min="14607" max="14619" width="0" hidden="1" customWidth="1"/>
    <col min="14849" max="14849" width="31.5703125" customWidth="1"/>
    <col min="14850" max="14850" width="33.5703125" customWidth="1"/>
    <col min="14851" max="14851" width="14" customWidth="1"/>
    <col min="14852" max="14852" width="14.28515625" customWidth="1"/>
    <col min="14853" max="14853" width="14" customWidth="1"/>
    <col min="14854" max="14854" width="13.7109375" customWidth="1"/>
    <col min="14855" max="14857" width="14.140625" customWidth="1"/>
    <col min="14858" max="14858" width="16.42578125" customWidth="1"/>
    <col min="14859" max="14861" width="14.28515625" customWidth="1"/>
    <col min="14862" max="14862" width="19" customWidth="1"/>
    <col min="14863" max="14875" width="0" hidden="1" customWidth="1"/>
    <col min="15105" max="15105" width="31.5703125" customWidth="1"/>
    <col min="15106" max="15106" width="33.5703125" customWidth="1"/>
    <col min="15107" max="15107" width="14" customWidth="1"/>
    <col min="15108" max="15108" width="14.28515625" customWidth="1"/>
    <col min="15109" max="15109" width="14" customWidth="1"/>
    <col min="15110" max="15110" width="13.7109375" customWidth="1"/>
    <col min="15111" max="15113" width="14.140625" customWidth="1"/>
    <col min="15114" max="15114" width="16.42578125" customWidth="1"/>
    <col min="15115" max="15117" width="14.28515625" customWidth="1"/>
    <col min="15118" max="15118" width="19" customWidth="1"/>
    <col min="15119" max="15131" width="0" hidden="1" customWidth="1"/>
    <col min="15361" max="15361" width="31.5703125" customWidth="1"/>
    <col min="15362" max="15362" width="33.5703125" customWidth="1"/>
    <col min="15363" max="15363" width="14" customWidth="1"/>
    <col min="15364" max="15364" width="14.28515625" customWidth="1"/>
    <col min="15365" max="15365" width="14" customWidth="1"/>
    <col min="15366" max="15366" width="13.7109375" customWidth="1"/>
    <col min="15367" max="15369" width="14.140625" customWidth="1"/>
    <col min="15370" max="15370" width="16.42578125" customWidth="1"/>
    <col min="15371" max="15373" width="14.28515625" customWidth="1"/>
    <col min="15374" max="15374" width="19" customWidth="1"/>
    <col min="15375" max="15387" width="0" hidden="1" customWidth="1"/>
    <col min="15617" max="15617" width="31.5703125" customWidth="1"/>
    <col min="15618" max="15618" width="33.5703125" customWidth="1"/>
    <col min="15619" max="15619" width="14" customWidth="1"/>
    <col min="15620" max="15620" width="14.28515625" customWidth="1"/>
    <col min="15621" max="15621" width="14" customWidth="1"/>
    <col min="15622" max="15622" width="13.7109375" customWidth="1"/>
    <col min="15623" max="15625" width="14.140625" customWidth="1"/>
    <col min="15626" max="15626" width="16.42578125" customWidth="1"/>
    <col min="15627" max="15629" width="14.28515625" customWidth="1"/>
    <col min="15630" max="15630" width="19" customWidth="1"/>
    <col min="15631" max="15643" width="0" hidden="1" customWidth="1"/>
    <col min="15873" max="15873" width="31.5703125" customWidth="1"/>
    <col min="15874" max="15874" width="33.5703125" customWidth="1"/>
    <col min="15875" max="15875" width="14" customWidth="1"/>
    <col min="15876" max="15876" width="14.28515625" customWidth="1"/>
    <col min="15877" max="15877" width="14" customWidth="1"/>
    <col min="15878" max="15878" width="13.7109375" customWidth="1"/>
    <col min="15879" max="15881" width="14.140625" customWidth="1"/>
    <col min="15882" max="15882" width="16.42578125" customWidth="1"/>
    <col min="15883" max="15885" width="14.28515625" customWidth="1"/>
    <col min="15886" max="15886" width="19" customWidth="1"/>
    <col min="15887" max="15899" width="0" hidden="1" customWidth="1"/>
    <col min="16129" max="16129" width="31.5703125" customWidth="1"/>
    <col min="16130" max="16130" width="33.5703125" customWidth="1"/>
    <col min="16131" max="16131" width="14" customWidth="1"/>
    <col min="16132" max="16132" width="14.28515625" customWidth="1"/>
    <col min="16133" max="16133" width="14" customWidth="1"/>
    <col min="16134" max="16134" width="13.7109375" customWidth="1"/>
    <col min="16135" max="16137" width="14.140625" customWidth="1"/>
    <col min="16138" max="16138" width="16.42578125" customWidth="1"/>
    <col min="16139" max="16141" width="14.28515625" customWidth="1"/>
    <col min="16142" max="16142" width="19" customWidth="1"/>
    <col min="16143" max="16155" width="0" hidden="1" customWidth="1"/>
  </cols>
  <sheetData>
    <row r="1" spans="1:18">
      <c r="M1" s="46"/>
      <c r="N1" s="130" t="s">
        <v>50</v>
      </c>
      <c r="O1" s="130"/>
      <c r="P1" s="130"/>
      <c r="Q1" s="130"/>
      <c r="R1" s="130"/>
    </row>
    <row r="2" spans="1:18">
      <c r="M2" s="131" t="s">
        <v>51</v>
      </c>
      <c r="N2" s="131"/>
      <c r="O2" s="131"/>
      <c r="P2" s="131"/>
      <c r="Q2" s="131"/>
      <c r="R2" s="131"/>
    </row>
    <row r="3" spans="1:18" ht="6" customHeight="1"/>
    <row r="4" spans="1:18" ht="20.25" customHeight="1">
      <c r="A4" s="140" t="s">
        <v>52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6.25" customHeight="1">
      <c r="A5" s="167" t="s">
        <v>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18" s="9" customFormat="1" ht="15.75" customHeight="1">
      <c r="A6" s="142" t="s">
        <v>54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ht="20.25" customHeight="1">
      <c r="A7" s="143" t="s">
        <v>76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6.5" customHeight="1">
      <c r="A8" s="10"/>
      <c r="B8" s="10"/>
      <c r="C8" s="10"/>
      <c r="D8" s="10"/>
      <c r="E8" s="10"/>
      <c r="F8" s="10"/>
    </row>
    <row r="9" spans="1:18" s="11" customFormat="1" ht="22.5" customHeight="1">
      <c r="A9" s="144" t="s">
        <v>56</v>
      </c>
      <c r="B9" s="144" t="s">
        <v>57</v>
      </c>
      <c r="C9" s="139" t="s">
        <v>77</v>
      </c>
      <c r="D9" s="139"/>
      <c r="E9" s="139"/>
      <c r="F9" s="139"/>
      <c r="G9" s="139" t="s">
        <v>59</v>
      </c>
      <c r="H9" s="139"/>
      <c r="I9" s="139"/>
      <c r="J9" s="139"/>
      <c r="K9" s="139" t="s">
        <v>135</v>
      </c>
      <c r="L9" s="139"/>
      <c r="M9" s="139"/>
      <c r="N9" s="139"/>
      <c r="O9" s="139" t="s">
        <v>90</v>
      </c>
      <c r="P9" s="139"/>
      <c r="Q9" s="139"/>
      <c r="R9" s="139"/>
    </row>
    <row r="10" spans="1:18" ht="66.75" customHeight="1">
      <c r="A10" s="144"/>
      <c r="B10" s="144"/>
      <c r="C10" s="26" t="s">
        <v>61</v>
      </c>
      <c r="D10" s="26" t="s">
        <v>62</v>
      </c>
      <c r="E10" s="26" t="s">
        <v>63</v>
      </c>
      <c r="F10" s="13" t="s">
        <v>64</v>
      </c>
      <c r="G10" s="27" t="s">
        <v>61</v>
      </c>
      <c r="H10" s="26" t="s">
        <v>62</v>
      </c>
      <c r="I10" s="26" t="s">
        <v>63</v>
      </c>
      <c r="J10" s="47" t="s">
        <v>64</v>
      </c>
      <c r="K10" s="41" t="s">
        <v>61</v>
      </c>
      <c r="L10" s="41" t="s">
        <v>62</v>
      </c>
      <c r="M10" s="41" t="s">
        <v>63</v>
      </c>
      <c r="N10" s="13" t="s">
        <v>64</v>
      </c>
      <c r="O10" s="41" t="s">
        <v>65</v>
      </c>
      <c r="P10" s="41" t="s">
        <v>62</v>
      </c>
      <c r="Q10" s="41" t="s">
        <v>63</v>
      </c>
      <c r="R10" s="13" t="s">
        <v>66</v>
      </c>
    </row>
    <row r="11" spans="1:18" ht="12.75" customHeigh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48">
        <v>10</v>
      </c>
      <c r="K11" s="26">
        <v>11</v>
      </c>
      <c r="L11" s="26">
        <v>12</v>
      </c>
      <c r="M11" s="26">
        <v>13</v>
      </c>
      <c r="N11" s="26">
        <v>14</v>
      </c>
      <c r="O11" s="41">
        <v>15</v>
      </c>
      <c r="P11" s="41">
        <v>16</v>
      </c>
      <c r="Q11" s="41">
        <v>17</v>
      </c>
      <c r="R11" s="41">
        <v>18</v>
      </c>
    </row>
    <row r="12" spans="1:18" ht="18.75" customHeight="1">
      <c r="A12" s="145" t="s">
        <v>118</v>
      </c>
      <c r="B12" s="14" t="s">
        <v>67</v>
      </c>
      <c r="C12" s="24">
        <v>16330.7</v>
      </c>
      <c r="D12" s="24">
        <v>0</v>
      </c>
      <c r="E12" s="24">
        <v>0</v>
      </c>
      <c r="F12" s="34">
        <f t="shared" ref="F12" si="0">F13+F15</f>
        <v>0</v>
      </c>
      <c r="G12" s="24">
        <f>G13+G15</f>
        <v>17361.7</v>
      </c>
      <c r="H12" s="24">
        <f t="shared" ref="H12:I12" si="1">H13+H15</f>
        <v>0</v>
      </c>
      <c r="I12" s="24">
        <f t="shared" si="1"/>
        <v>0</v>
      </c>
      <c r="J12" s="34">
        <f t="shared" ref="J12" si="2">J13+J15</f>
        <v>0</v>
      </c>
      <c r="K12" s="24">
        <f>K13+K14+K15+K16</f>
        <v>15393</v>
      </c>
      <c r="L12" s="24">
        <v>0</v>
      </c>
      <c r="M12" s="24">
        <v>0</v>
      </c>
      <c r="N12" s="34">
        <f t="shared" ref="N12" si="3">N13+N15</f>
        <v>0</v>
      </c>
      <c r="O12" s="24">
        <f>O13+O15+O16</f>
        <v>15393</v>
      </c>
      <c r="P12" s="24">
        <f>P13+P14+P15+P16</f>
        <v>12572.4</v>
      </c>
      <c r="Q12" s="24">
        <f>Q13+Q14+Q15+Q16</f>
        <v>12572.4</v>
      </c>
      <c r="R12" s="34">
        <v>0.81699999999999995</v>
      </c>
    </row>
    <row r="13" spans="1:18" ht="30.75" customHeight="1">
      <c r="A13" s="146"/>
      <c r="B13" s="15" t="s">
        <v>68</v>
      </c>
      <c r="C13" s="24">
        <f>C12-C15</f>
        <v>3947.2000000000007</v>
      </c>
      <c r="D13" s="24">
        <v>0</v>
      </c>
      <c r="E13" s="24">
        <v>0</v>
      </c>
      <c r="F13" s="34">
        <v>0</v>
      </c>
      <c r="G13" s="24">
        <v>3790.2</v>
      </c>
      <c r="H13" s="24">
        <v>0</v>
      </c>
      <c r="I13" s="24">
        <v>0</v>
      </c>
      <c r="J13" s="34">
        <v>0</v>
      </c>
      <c r="K13" s="24">
        <f>K18</f>
        <v>1821.5</v>
      </c>
      <c r="L13" s="24">
        <v>0</v>
      </c>
      <c r="M13" s="24">
        <v>0</v>
      </c>
      <c r="N13" s="34">
        <v>0</v>
      </c>
      <c r="O13" s="24">
        <v>1821.5</v>
      </c>
      <c r="P13" s="24">
        <v>1382.9</v>
      </c>
      <c r="Q13" s="24">
        <v>1382.9</v>
      </c>
      <c r="R13" s="34">
        <v>0.75900000000000001</v>
      </c>
    </row>
    <row r="14" spans="1:18" ht="16.5" customHeight="1">
      <c r="A14" s="146"/>
      <c r="B14" s="15" t="s">
        <v>69</v>
      </c>
      <c r="C14" s="24">
        <v>0</v>
      </c>
      <c r="D14" s="24">
        <v>0</v>
      </c>
      <c r="E14" s="24">
        <v>0</v>
      </c>
      <c r="F14" s="34">
        <v>0</v>
      </c>
      <c r="G14" s="24">
        <v>0</v>
      </c>
      <c r="H14" s="24">
        <v>0</v>
      </c>
      <c r="I14" s="24">
        <v>0</v>
      </c>
      <c r="J14" s="34">
        <v>0</v>
      </c>
      <c r="K14" s="24">
        <v>0</v>
      </c>
      <c r="L14" s="24">
        <v>0</v>
      </c>
      <c r="M14" s="24">
        <v>0</v>
      </c>
      <c r="N14" s="34">
        <v>0</v>
      </c>
      <c r="O14" s="24">
        <v>0</v>
      </c>
      <c r="P14" s="24">
        <v>0</v>
      </c>
      <c r="Q14" s="24">
        <v>0</v>
      </c>
      <c r="R14" s="34">
        <v>0</v>
      </c>
    </row>
    <row r="15" spans="1:18" ht="31.5" customHeight="1">
      <c r="A15" s="146"/>
      <c r="B15" s="15" t="s">
        <v>70</v>
      </c>
      <c r="C15" s="24">
        <v>12383.5</v>
      </c>
      <c r="D15" s="24">
        <v>0</v>
      </c>
      <c r="E15" s="24">
        <v>0</v>
      </c>
      <c r="F15" s="34">
        <v>0</v>
      </c>
      <c r="G15" s="24">
        <v>13571.5</v>
      </c>
      <c r="H15" s="24">
        <v>0</v>
      </c>
      <c r="I15" s="24">
        <v>0</v>
      </c>
      <c r="J15" s="34">
        <v>0</v>
      </c>
      <c r="K15" s="24">
        <v>13571.5</v>
      </c>
      <c r="L15" s="24">
        <v>0</v>
      </c>
      <c r="M15" s="24">
        <v>0</v>
      </c>
      <c r="N15" s="34">
        <v>0</v>
      </c>
      <c r="O15" s="24">
        <v>13571.5</v>
      </c>
      <c r="P15" s="24">
        <v>11189.5</v>
      </c>
      <c r="Q15" s="24">
        <v>11189.5</v>
      </c>
      <c r="R15" s="34">
        <v>0.82399999999999995</v>
      </c>
    </row>
    <row r="16" spans="1:18" ht="20.25" customHeight="1">
      <c r="A16" s="147"/>
      <c r="B16" s="15" t="s">
        <v>71</v>
      </c>
      <c r="C16" s="24">
        <v>0</v>
      </c>
      <c r="D16" s="24">
        <v>0</v>
      </c>
      <c r="E16" s="24">
        <v>0</v>
      </c>
      <c r="F16" s="34">
        <v>0</v>
      </c>
      <c r="G16" s="24">
        <v>0</v>
      </c>
      <c r="H16" s="24">
        <v>0</v>
      </c>
      <c r="I16" s="24">
        <v>0</v>
      </c>
      <c r="J16" s="34">
        <v>0</v>
      </c>
      <c r="K16" s="24">
        <v>0</v>
      </c>
      <c r="L16" s="24">
        <v>0</v>
      </c>
      <c r="M16" s="24">
        <v>0</v>
      </c>
      <c r="N16" s="34">
        <v>0</v>
      </c>
      <c r="O16" s="24">
        <v>0</v>
      </c>
      <c r="P16" s="24">
        <v>0</v>
      </c>
      <c r="Q16" s="24">
        <v>0</v>
      </c>
      <c r="R16" s="34">
        <v>0</v>
      </c>
    </row>
    <row r="17" spans="1:18" ht="16.5" customHeight="1">
      <c r="A17" s="145" t="s">
        <v>119</v>
      </c>
      <c r="B17" s="14" t="s">
        <v>67</v>
      </c>
      <c r="C17" s="24">
        <v>0</v>
      </c>
      <c r="D17" s="24">
        <v>0</v>
      </c>
      <c r="E17" s="24">
        <v>0</v>
      </c>
      <c r="F17" s="34">
        <v>0</v>
      </c>
      <c r="G17" s="24">
        <f>G18+G20</f>
        <v>17361.7</v>
      </c>
      <c r="H17" s="24">
        <f t="shared" ref="H17" si="4">H18+H20</f>
        <v>0</v>
      </c>
      <c r="I17" s="24">
        <f t="shared" ref="I17" si="5">I18+I20</f>
        <v>0</v>
      </c>
      <c r="J17" s="34">
        <v>0</v>
      </c>
      <c r="K17" s="24">
        <f>K18+K19+K20+K21</f>
        <v>15393</v>
      </c>
      <c r="L17" s="24">
        <v>0</v>
      </c>
      <c r="M17" s="24">
        <v>0</v>
      </c>
      <c r="N17" s="34">
        <v>0</v>
      </c>
      <c r="O17" s="24">
        <f>O18+O19+O20+O21</f>
        <v>15393</v>
      </c>
      <c r="P17" s="24">
        <f t="shared" ref="P17:Q17" si="6">P18+P19+P20+P21</f>
        <v>12572.4</v>
      </c>
      <c r="Q17" s="24">
        <f t="shared" si="6"/>
        <v>12572.4</v>
      </c>
      <c r="R17" s="34">
        <v>0.81699999999999995</v>
      </c>
    </row>
    <row r="18" spans="1:18" ht="30" customHeight="1">
      <c r="A18" s="146"/>
      <c r="B18" s="15" t="s">
        <v>68</v>
      </c>
      <c r="C18" s="24">
        <v>0</v>
      </c>
      <c r="D18" s="24">
        <v>0</v>
      </c>
      <c r="E18" s="24">
        <v>0</v>
      </c>
      <c r="F18" s="34">
        <v>0</v>
      </c>
      <c r="G18" s="24">
        <v>3790.2</v>
      </c>
      <c r="H18" s="24">
        <v>0</v>
      </c>
      <c r="I18" s="24">
        <v>0</v>
      </c>
      <c r="J18" s="34">
        <v>0</v>
      </c>
      <c r="K18" s="24">
        <v>1821.5</v>
      </c>
      <c r="L18" s="24">
        <v>0</v>
      </c>
      <c r="M18" s="24">
        <v>0</v>
      </c>
      <c r="N18" s="34">
        <v>0</v>
      </c>
      <c r="O18" s="24">
        <v>1821.5</v>
      </c>
      <c r="P18" s="24">
        <v>1382.9</v>
      </c>
      <c r="Q18" s="24">
        <v>1382.9</v>
      </c>
      <c r="R18" s="34">
        <v>0.75900000000000001</v>
      </c>
    </row>
    <row r="19" spans="1:18" ht="18.75" customHeight="1">
      <c r="A19" s="146"/>
      <c r="B19" s="15" t="s">
        <v>69</v>
      </c>
      <c r="C19" s="24">
        <v>0</v>
      </c>
      <c r="D19" s="24">
        <v>0</v>
      </c>
      <c r="E19" s="24">
        <v>0</v>
      </c>
      <c r="F19" s="34">
        <v>0</v>
      </c>
      <c r="G19" s="24">
        <v>0</v>
      </c>
      <c r="H19" s="24">
        <v>0</v>
      </c>
      <c r="I19" s="24">
        <v>0</v>
      </c>
      <c r="J19" s="34">
        <v>0</v>
      </c>
      <c r="K19" s="24">
        <v>0</v>
      </c>
      <c r="L19" s="24">
        <v>0</v>
      </c>
      <c r="M19" s="24">
        <v>0</v>
      </c>
      <c r="N19" s="34">
        <v>0</v>
      </c>
      <c r="O19" s="24">
        <v>0</v>
      </c>
      <c r="P19" s="24">
        <v>0</v>
      </c>
      <c r="Q19" s="24">
        <v>0</v>
      </c>
      <c r="R19" s="34">
        <v>0</v>
      </c>
    </row>
    <row r="20" spans="1:18" ht="32.25" customHeight="1">
      <c r="A20" s="146"/>
      <c r="B20" s="15" t="s">
        <v>70</v>
      </c>
      <c r="C20" s="24">
        <v>0</v>
      </c>
      <c r="D20" s="24">
        <v>0</v>
      </c>
      <c r="E20" s="24">
        <v>0</v>
      </c>
      <c r="F20" s="34">
        <v>0</v>
      </c>
      <c r="G20" s="24">
        <v>13571.5</v>
      </c>
      <c r="H20" s="24">
        <v>0</v>
      </c>
      <c r="I20" s="24">
        <v>0</v>
      </c>
      <c r="J20" s="34">
        <v>0</v>
      </c>
      <c r="K20" s="24">
        <v>13571.5</v>
      </c>
      <c r="L20" s="24">
        <v>0</v>
      </c>
      <c r="M20" s="24">
        <v>0</v>
      </c>
      <c r="N20" s="34">
        <v>0</v>
      </c>
      <c r="O20" s="24">
        <v>13571.5</v>
      </c>
      <c r="P20" s="24">
        <v>11189.5</v>
      </c>
      <c r="Q20" s="24">
        <v>11189.5</v>
      </c>
      <c r="R20" s="34">
        <v>0.82399999999999995</v>
      </c>
    </row>
    <row r="21" spans="1:18" ht="22.5" customHeight="1">
      <c r="A21" s="147"/>
      <c r="B21" s="15" t="s">
        <v>71</v>
      </c>
      <c r="C21" s="24">
        <v>0</v>
      </c>
      <c r="D21" s="24">
        <v>0</v>
      </c>
      <c r="E21" s="24">
        <v>0</v>
      </c>
      <c r="F21" s="34">
        <v>0</v>
      </c>
      <c r="G21" s="24">
        <v>0</v>
      </c>
      <c r="H21" s="24">
        <v>0</v>
      </c>
      <c r="I21" s="24">
        <v>0</v>
      </c>
      <c r="J21" s="34">
        <v>0</v>
      </c>
      <c r="K21" s="24">
        <v>0</v>
      </c>
      <c r="L21" s="24">
        <v>0</v>
      </c>
      <c r="M21" s="24">
        <v>0</v>
      </c>
      <c r="N21" s="34">
        <v>0</v>
      </c>
      <c r="O21" s="24">
        <v>0</v>
      </c>
      <c r="P21" s="24">
        <v>0</v>
      </c>
      <c r="Q21" s="24">
        <v>0</v>
      </c>
      <c r="R21" s="34">
        <v>0</v>
      </c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72</v>
      </c>
      <c r="B23" s="20" t="s">
        <v>93</v>
      </c>
    </row>
    <row r="24" spans="1:18" ht="15.75">
      <c r="A24" s="20"/>
      <c r="B24" s="20"/>
    </row>
  </sheetData>
  <mergeCells count="14">
    <mergeCell ref="A12:A16"/>
    <mergeCell ref="A17:A21"/>
    <mergeCell ref="A9:A10"/>
    <mergeCell ref="B9:B10"/>
    <mergeCell ref="C9:F9"/>
    <mergeCell ref="O9:R9"/>
    <mergeCell ref="N1:R1"/>
    <mergeCell ref="M2:R2"/>
    <mergeCell ref="A5:R5"/>
    <mergeCell ref="A4:R4"/>
    <mergeCell ref="A7:R7"/>
    <mergeCell ref="A6:R6"/>
    <mergeCell ref="G9:J9"/>
    <mergeCell ref="K9:N9"/>
  </mergeCells>
  <hyperlinks>
    <hyperlink ref="M2" location="sub_1000" display="sub_100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Перечень</vt:lpstr>
      <vt:lpstr>Прил 6 Культура</vt:lpstr>
      <vt:lpstr>Прил 6 Молодежь</vt:lpstr>
      <vt:lpstr>Прил 6 Спорт</vt:lpstr>
      <vt:lpstr>Прил 6 Променад</vt:lpstr>
      <vt:lpstr>Прил 6 Мун.имущ.</vt:lpstr>
      <vt:lpstr>Прил 6 ГО и ЧС</vt:lpstr>
      <vt:lpstr>Прил 6 Благоустр</vt:lpstr>
      <vt:lpstr>Прил 6 дороги</vt:lpstr>
      <vt:lpstr>Прил 6 инициат</vt:lpstr>
      <vt:lpstr>Прил 6 комфорт</vt:lpstr>
      <vt:lpstr>Прил 6 тепло</vt:lpstr>
      <vt:lpstr>Прил 6 газифик</vt:lpstr>
      <vt:lpstr>Прил 6 водоснаб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2021-03-01T05:40:27Z</dcterms:modified>
</cp:coreProperties>
</file>