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<sst xmlns="http://schemas.openxmlformats.org/spreadsheetml/2006/main" count="158" uniqueCount="109">
  <si>
    <t>План работ</t>
  </si>
  <si>
    <t>Кингисеппского муниципального района Ленинградской области»</t>
  </si>
  <si>
    <t>г. Ивангород</t>
  </si>
  <si>
    <t>1. Содержание (эксплуатация) имущества находящегося в государственной (муниципальной) собственности.</t>
  </si>
  <si>
    <t>№ п.п.</t>
  </si>
  <si>
    <t>Вид работ</t>
  </si>
  <si>
    <t>Единица измерения</t>
  </si>
  <si>
    <t>Объем</t>
  </si>
  <si>
    <t>план 2022г.</t>
  </si>
  <si>
    <t>план 2023г.</t>
  </si>
  <si>
    <t>1.</t>
  </si>
  <si>
    <t>Хозяйственное обслуживание исполнительного органа местного самоуправления.</t>
  </si>
  <si>
    <t>Предоставление автотранспортных услуг для нужд АМО и Совету депутатов</t>
  </si>
  <si>
    <t>Организация ежедневной уборки служебных помещений (1874 м2) и придомовой территории здания (7180 м2) органа местн.самоуправления</t>
  </si>
  <si>
    <t xml:space="preserve">Комплексное обслуживание здания органа местного самоуправления </t>
  </si>
  <si>
    <t>ежедневно по рабочим дням (247)</t>
  </si>
  <si>
    <t>единиц</t>
  </si>
  <si>
    <t>м.кв.</t>
  </si>
  <si>
    <t>дней</t>
  </si>
  <si>
    <t>2.</t>
  </si>
  <si>
    <t>Хозяйственное обслуживание муниципальных учреждений культуры.</t>
  </si>
  <si>
    <t>Организация ежедневной уборки помещений  (3637,2 м2 )и придомовой территории (5397 м2)зданий муниципальных учреждений культуры;</t>
  </si>
  <si>
    <t>Комплексное обслуживание зданий муниципальных учреждений культуры  3637,2 м2</t>
  </si>
  <si>
    <t xml:space="preserve"> Организация работы вахты и обеспечение сохранности зданий муниципальных учреждений культуры;</t>
  </si>
  <si>
    <t>Ежедневно по рабочим дням (247)</t>
  </si>
  <si>
    <t>3.</t>
  </si>
  <si>
    <t>Организация уборки помещений и придомовой территории здания бани;</t>
  </si>
  <si>
    <t>Комплексное обслуживание здания бани.</t>
  </si>
  <si>
    <t>Хозяйственное обслуживание здания бани.</t>
  </si>
  <si>
    <t>4.</t>
  </si>
  <si>
    <t>Участие в  подготовке проведения праздничных мероприятий:</t>
  </si>
  <si>
    <t>- празднование «Нового года»;</t>
  </si>
  <si>
    <t>- празднование «Широкой масленицы»</t>
  </si>
  <si>
    <t>- празднование «Дня Победы»</t>
  </si>
  <si>
    <t>- празднование «Дня города»-</t>
  </si>
  <si>
    <t>- подготовка «Ивангородской крепости» площади «Торжеств» к различным праздничным мероприятиям,</t>
  </si>
  <si>
    <t>шт.</t>
  </si>
  <si>
    <t xml:space="preserve">Муниципального казенного учреждения «Служба заказчика» муниципального образования </t>
  </si>
  <si>
    <t>«Город Ивангород»</t>
  </si>
  <si>
    <t>Организация работ по ямочному ремонту дорог.</t>
  </si>
  <si>
    <t>По мере выявления</t>
  </si>
  <si>
    <t>ул. Пасторова,</t>
  </si>
  <si>
    <t>ул. Гагарина д. 4,</t>
  </si>
  <si>
    <t>- Скамейки:</t>
  </si>
  <si>
    <t>Променад ул.Псковская,</t>
  </si>
  <si>
    <t>Променад у реки,</t>
  </si>
  <si>
    <t>Площадь «Торжеств»</t>
  </si>
  <si>
    <t>ул. Пионерская (сквер)</t>
  </si>
  <si>
    <t>Скамейки на детских и обществ. площадках:</t>
  </si>
  <si>
    <t>ул. Восточная</t>
  </si>
  <si>
    <t>ул. Пасторова д.3 (сквер)</t>
  </si>
  <si>
    <t>- Главная площадь ул. Кинг.ш.</t>
  </si>
  <si>
    <t>- Общественная территория ул. Текстильщиков д. 2-6</t>
  </si>
  <si>
    <t>- Общественная территория ул. Федюнинского д.5</t>
  </si>
  <si>
    <t>п.м.</t>
  </si>
  <si>
    <t>5.</t>
  </si>
  <si>
    <t>6.</t>
  </si>
  <si>
    <t>7.</t>
  </si>
  <si>
    <t>8.</t>
  </si>
  <si>
    <t>9.</t>
  </si>
  <si>
    <t>10.</t>
  </si>
  <si>
    <t>Согласно плана работы МКУ «ИКДЦ МО «Город Ивангород»</t>
  </si>
  <si>
    <t>организация  помощи  МКУ "Центр спорта"и музею в выездных праздничных мероприятий.</t>
  </si>
  <si>
    <t>МО "Город Ивангород"</t>
  </si>
  <si>
    <t>Выполнение</t>
  </si>
  <si>
    <t>Организация своевременной работы по санитарной обрезке  кустарников.</t>
  </si>
  <si>
    <t>Организация  работ по  высадке цветочной рассады, перекопка, прополка , полив, рыхление клумб и вазонов.</t>
  </si>
  <si>
    <t>Осмотр дорожных знаков улично- дорожной сети.</t>
  </si>
  <si>
    <t>ежемесячно</t>
  </si>
  <si>
    <t>Осмотр малых архитектурных форм.</t>
  </si>
  <si>
    <t>с мая по сентябрь</t>
  </si>
  <si>
    <t>ул. Парковая,</t>
  </si>
  <si>
    <t>ул. Петроградская,</t>
  </si>
  <si>
    <t>ул. Кинг.шоссе у библиотеки</t>
  </si>
  <si>
    <r>
      <rPr>
        <b/>
        <sz val="10"/>
        <color indexed="8"/>
        <rFont val="Times New Roman"/>
        <family val="1"/>
      </rPr>
      <t>Детские площадки</t>
    </r>
    <r>
      <rPr>
        <sz val="10"/>
        <color indexed="8"/>
        <rFont val="Times New Roman"/>
        <family val="1"/>
      </rPr>
      <t>:</t>
    </r>
  </si>
  <si>
    <r>
      <t xml:space="preserve">                                                   </t>
    </r>
    <r>
      <rPr>
        <b/>
        <i/>
        <sz val="14"/>
        <color indexed="8"/>
        <rFont val="Times New Roman"/>
        <family val="1"/>
      </rPr>
      <t xml:space="preserve">    </t>
    </r>
    <r>
      <rPr>
        <b/>
        <i/>
        <u val="single"/>
        <sz val="14"/>
        <color indexed="8"/>
        <rFont val="Times New Roman"/>
        <family val="1"/>
      </rPr>
      <t>2. Уборка территории и аналогичная деятельность.</t>
    </r>
  </si>
  <si>
    <t>Постановлением Администрации</t>
  </si>
  <si>
    <t>Ежедневно по рабочим дням  бани (208)</t>
  </si>
  <si>
    <t>с июня по август</t>
  </si>
  <si>
    <t xml:space="preserve"> 1 раз в течение теплого периода (с мая по сентябрь)</t>
  </si>
  <si>
    <t xml:space="preserve"> 1 раз в течении теплого периода (с мая по сентябрь)</t>
  </si>
  <si>
    <t>Приложение № 1</t>
  </si>
  <si>
    <t>на 2022 – 2024 г.г.</t>
  </si>
  <si>
    <t>план 2024г.</t>
  </si>
  <si>
    <r>
      <t xml:space="preserve">еженедельно </t>
    </r>
    <r>
      <rPr>
        <sz val="8"/>
        <color indexed="8"/>
        <rFont val="Times New Roman"/>
        <family val="1"/>
      </rPr>
      <t>(52 рабочих недели)</t>
    </r>
  </si>
  <si>
    <t>все здания</t>
  </si>
  <si>
    <t xml:space="preserve">ручная уборка  48967,23                    газоны : 169433,5            (в т.ч. закрепл. газоны 83433,5          незакр. газоны 86000,0) </t>
  </si>
  <si>
    <t>ручная уборка зима:979344,60 лето: 685541,22 лето закр. газоны 417167,5 незакр.газоны 86000,00</t>
  </si>
  <si>
    <t>зима:1921690     лето: 1345183</t>
  </si>
  <si>
    <t>зима:1921690    лето: 1345183</t>
  </si>
  <si>
    <t>зима:1921690   лето: 1345183</t>
  </si>
  <si>
    <r>
      <t xml:space="preserve">2250 </t>
    </r>
    <r>
      <rPr>
        <sz val="8"/>
        <color indexed="8"/>
        <rFont val="Times New Roman"/>
        <family val="1"/>
      </rPr>
      <t>(450*5)</t>
    </r>
  </si>
  <si>
    <r>
      <t>2250</t>
    </r>
    <r>
      <rPr>
        <sz val="8"/>
        <color indexed="8"/>
        <rFont val="Times New Roman"/>
        <family val="1"/>
      </rPr>
      <t xml:space="preserve"> (450*5)</t>
    </r>
  </si>
  <si>
    <r>
      <t xml:space="preserve">1560 </t>
    </r>
    <r>
      <rPr>
        <sz val="8"/>
        <color indexed="8"/>
        <rFont val="Times New Roman"/>
        <family val="1"/>
      </rPr>
      <t>(520*3)</t>
    </r>
  </si>
  <si>
    <r>
      <t xml:space="preserve">4704 </t>
    </r>
    <r>
      <rPr>
        <sz val="8"/>
        <color indexed="8"/>
        <rFont val="Times New Roman"/>
        <family val="1"/>
      </rPr>
      <t>(392*12)</t>
    </r>
  </si>
  <si>
    <r>
      <t>4704</t>
    </r>
    <r>
      <rPr>
        <sz val="8"/>
        <color indexed="8"/>
        <rFont val="Times New Roman"/>
        <family val="1"/>
      </rPr>
      <t xml:space="preserve"> (392*12)</t>
    </r>
  </si>
  <si>
    <r>
      <t>156</t>
    </r>
    <r>
      <rPr>
        <sz val="8"/>
        <color indexed="8"/>
        <rFont val="Times New Roman"/>
        <family val="1"/>
      </rPr>
      <t xml:space="preserve"> (3*52)</t>
    </r>
  </si>
  <si>
    <r>
      <t xml:space="preserve">2496 </t>
    </r>
    <r>
      <rPr>
        <sz val="8"/>
        <color indexed="8"/>
        <rFont val="Times New Roman"/>
        <family val="1"/>
      </rPr>
      <t>(48*52)</t>
    </r>
  </si>
  <si>
    <r>
      <t>7904</t>
    </r>
    <r>
      <rPr>
        <sz val="8"/>
        <color indexed="8"/>
        <rFont val="Times New Roman"/>
        <family val="1"/>
      </rPr>
      <t xml:space="preserve"> (152*52)</t>
    </r>
  </si>
  <si>
    <r>
      <t xml:space="preserve">3216 </t>
    </r>
    <r>
      <rPr>
        <sz val="8"/>
        <color indexed="8"/>
        <rFont val="Times New Roman"/>
        <family val="1"/>
      </rPr>
      <t>(268*12)</t>
    </r>
  </si>
  <si>
    <t>Организация работы по механизированной уборке улично-дорожной сети по перечню территорий, убираемых механизированным способом (приложение 2) , в соответствии с требованиями, предъявляемыми к содержанию улично-дорожной сети (приложение 3).</t>
  </si>
  <si>
    <t>в соответствии с переодичностью, согласно приложения № 7.</t>
  </si>
  <si>
    <t>в соответствии с переодичностью, согласно приложения № 5.</t>
  </si>
  <si>
    <t>Организация работы по ручной уборке в соответствии с перечнем территорий, убираемых ручным способом(приложение 4)</t>
  </si>
  <si>
    <t>Организация работ по  очистке ливневых колодцев. (прил. 6).</t>
  </si>
  <si>
    <t>Организация работ по очистке  открытой ливневой канализации (канав)  (приложение 6).</t>
  </si>
  <si>
    <t>от 14.01.2022 г. № 14 -П</t>
  </si>
  <si>
    <t>Организация работы по начислениям за пользование жилыми помещениями (плата за найм) для нанимателей жилых помещений муниципального жилищного фонда МО «Ивангородское городское поселение» .</t>
  </si>
  <si>
    <t>УТВЕРЖДЕН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</si>
</sst>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u val="single"/>
      <sz val="13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6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wrapText="1"/>
    </xf>
    <xf numFmtId="0" fontId="47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wrapText="1"/>
    </xf>
    <xf numFmtId="0" fontId="46" fillId="0" borderId="27" xfId="0" applyFont="1" applyBorder="1" applyAlignment="1">
      <alignment/>
    </xf>
    <xf numFmtId="0" fontId="47" fillId="0" borderId="27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4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wrapText="1"/>
    </xf>
    <xf numFmtId="0" fontId="47" fillId="0" borderId="28" xfId="0" applyFont="1" applyBorder="1" applyAlignment="1">
      <alignment/>
    </xf>
    <xf numFmtId="0" fontId="46" fillId="0" borderId="28" xfId="0" applyFont="1" applyBorder="1" applyAlignment="1">
      <alignment/>
    </xf>
    <xf numFmtId="0" fontId="47" fillId="0" borderId="23" xfId="0" applyFont="1" applyBorder="1" applyAlignment="1">
      <alignment horizontal="center" vertical="center" wrapText="1"/>
    </xf>
    <xf numFmtId="1" fontId="46" fillId="0" borderId="19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0.57421875" style="0" customWidth="1"/>
    <col min="2" max="2" width="28.57421875" style="0" customWidth="1"/>
    <col min="3" max="3" width="17.28125" style="0" customWidth="1"/>
    <col min="4" max="4" width="7.8515625" style="0" customWidth="1"/>
    <col min="5" max="5" width="15.421875" style="0" customWidth="1"/>
    <col min="6" max="6" width="15.28125" style="0" customWidth="1"/>
    <col min="7" max="7" width="15.7109375" style="0" customWidth="1"/>
    <col min="8" max="8" width="15.8515625" style="0" customWidth="1"/>
  </cols>
  <sheetData>
    <row r="1" spans="7:8" ht="15">
      <c r="G1" s="6" t="s">
        <v>108</v>
      </c>
      <c r="H1" s="6"/>
    </row>
    <row r="2" spans="7:8" ht="15">
      <c r="G2" s="7" t="s">
        <v>76</v>
      </c>
      <c r="H2" s="7"/>
    </row>
    <row r="3" spans="7:8" ht="15">
      <c r="G3" s="7" t="s">
        <v>63</v>
      </c>
      <c r="H3" s="7"/>
    </row>
    <row r="4" spans="7:8" ht="15">
      <c r="G4" s="7" t="s">
        <v>106</v>
      </c>
      <c r="H4" s="7"/>
    </row>
    <row r="5" spans="7:8" ht="15">
      <c r="G5" s="7" t="s">
        <v>81</v>
      </c>
      <c r="H5" s="7"/>
    </row>
    <row r="6" spans="1:11" ht="9.75" customHeight="1">
      <c r="A6" s="1"/>
      <c r="B6" s="1"/>
      <c r="C6" s="1"/>
      <c r="D6" s="1"/>
      <c r="F6" s="1"/>
      <c r="G6" s="1"/>
      <c r="H6" s="1"/>
      <c r="I6" s="1"/>
      <c r="J6" s="1"/>
      <c r="K6" s="1"/>
    </row>
    <row r="7" spans="1:11" ht="15.75" hidden="1">
      <c r="A7" s="1"/>
      <c r="B7" s="1"/>
      <c r="C7" s="1"/>
      <c r="D7" s="1"/>
      <c r="E7" s="2"/>
      <c r="F7" s="1"/>
      <c r="G7" s="1"/>
      <c r="H7" s="1"/>
      <c r="I7" s="1"/>
      <c r="J7" s="1"/>
      <c r="K7" s="1"/>
    </row>
    <row r="8" spans="1:11" ht="15.75" hidden="1">
      <c r="A8" s="1"/>
      <c r="B8" s="1"/>
      <c r="C8" s="1"/>
      <c r="D8" s="1"/>
      <c r="E8" s="2"/>
      <c r="F8" s="1"/>
      <c r="G8" s="1"/>
      <c r="H8" s="1"/>
      <c r="I8" s="1"/>
      <c r="J8" s="1"/>
      <c r="K8" s="1"/>
    </row>
    <row r="9" spans="1:11" ht="15.75">
      <c r="A9" s="1"/>
      <c r="B9" s="1"/>
      <c r="C9" s="1"/>
      <c r="D9" s="2" t="s">
        <v>0</v>
      </c>
      <c r="E9" s="2"/>
      <c r="F9" s="1"/>
      <c r="G9" s="1"/>
      <c r="H9" s="1"/>
      <c r="I9" s="1"/>
      <c r="J9" s="1"/>
      <c r="K9" s="1"/>
    </row>
    <row r="10" spans="1:11" ht="15.75">
      <c r="A10" s="1"/>
      <c r="B10" s="5" t="s">
        <v>37</v>
      </c>
      <c r="C10" s="1"/>
      <c r="D10" s="1"/>
      <c r="F10" s="1"/>
      <c r="G10" s="1"/>
      <c r="H10" s="1"/>
      <c r="I10" s="1"/>
      <c r="J10" s="1"/>
      <c r="K10" s="1"/>
    </row>
    <row r="11" spans="4:8" ht="15.75">
      <c r="D11" s="2" t="s">
        <v>38</v>
      </c>
      <c r="H11" s="3"/>
    </row>
    <row r="12" ht="14.25" customHeight="1">
      <c r="D12" s="2" t="s">
        <v>1</v>
      </c>
    </row>
    <row r="13" ht="15" hidden="1"/>
    <row r="14" ht="15" hidden="1"/>
    <row r="15" ht="15.75">
      <c r="D15" s="2" t="s">
        <v>82</v>
      </c>
    </row>
    <row r="16" ht="11.25" customHeight="1"/>
    <row r="17" ht="15.75" hidden="1">
      <c r="H17" s="2"/>
    </row>
    <row r="18" ht="15" hidden="1">
      <c r="H18" s="3"/>
    </row>
    <row r="19" ht="15" hidden="1"/>
    <row r="20" ht="15" hidden="1">
      <c r="H20" s="4"/>
    </row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>
      <c r="D32" s="4" t="s">
        <v>2</v>
      </c>
    </row>
    <row r="34" spans="1:8" ht="17.25">
      <c r="A34" s="8" t="s">
        <v>3</v>
      </c>
      <c r="B34" s="6"/>
      <c r="C34" s="6"/>
      <c r="D34" s="6"/>
      <c r="E34" s="6"/>
      <c r="F34" s="6"/>
      <c r="G34" s="6"/>
      <c r="H34" s="6"/>
    </row>
    <row r="35" spans="1:8" ht="15.75" thickBot="1">
      <c r="A35" s="6"/>
      <c r="B35" s="6"/>
      <c r="C35" s="6"/>
      <c r="D35" s="6"/>
      <c r="E35" s="6"/>
      <c r="F35" s="6"/>
      <c r="G35" s="6"/>
      <c r="H35" s="6"/>
    </row>
    <row r="36" spans="1:8" ht="57.75" customHeight="1" thickBot="1">
      <c r="A36" s="20" t="s">
        <v>4</v>
      </c>
      <c r="B36" s="20" t="s">
        <v>5</v>
      </c>
      <c r="C36" s="34" t="s">
        <v>64</v>
      </c>
      <c r="D36" s="34" t="s">
        <v>6</v>
      </c>
      <c r="E36" s="9" t="s">
        <v>7</v>
      </c>
      <c r="F36" s="20" t="s">
        <v>8</v>
      </c>
      <c r="G36" s="20" t="s">
        <v>9</v>
      </c>
      <c r="H36" s="10" t="s">
        <v>83</v>
      </c>
    </row>
    <row r="37" spans="1:8" ht="39">
      <c r="A37" s="81" t="s">
        <v>10</v>
      </c>
      <c r="B37" s="56" t="s">
        <v>11</v>
      </c>
      <c r="C37" s="57"/>
      <c r="D37" s="57"/>
      <c r="E37" s="57"/>
      <c r="F37" s="58"/>
      <c r="G37" s="58"/>
      <c r="H37" s="59"/>
    </row>
    <row r="38" spans="1:8" ht="39">
      <c r="A38" s="82"/>
      <c r="B38" s="50" t="s">
        <v>12</v>
      </c>
      <c r="C38" s="54" t="s">
        <v>15</v>
      </c>
      <c r="D38" s="51" t="s">
        <v>16</v>
      </c>
      <c r="E38" s="52">
        <v>2</v>
      </c>
      <c r="F38" s="51">
        <v>2</v>
      </c>
      <c r="G38" s="51">
        <v>2</v>
      </c>
      <c r="H38" s="53">
        <v>2</v>
      </c>
    </row>
    <row r="39" spans="1:8" ht="64.5">
      <c r="A39" s="82"/>
      <c r="B39" s="12" t="s">
        <v>13</v>
      </c>
      <c r="C39" s="55" t="s">
        <v>15</v>
      </c>
      <c r="D39" s="13" t="s">
        <v>17</v>
      </c>
      <c r="E39" s="14">
        <v>9054</v>
      </c>
      <c r="F39" s="13">
        <f>E39*247</f>
        <v>2236338</v>
      </c>
      <c r="G39" s="13">
        <v>2236338</v>
      </c>
      <c r="H39" s="15">
        <v>2236338</v>
      </c>
    </row>
    <row r="40" spans="1:10" ht="39.75" thickBot="1">
      <c r="A40" s="83"/>
      <c r="B40" s="62" t="s">
        <v>14</v>
      </c>
      <c r="C40" s="60" t="s">
        <v>15</v>
      </c>
      <c r="D40" s="41" t="s">
        <v>17</v>
      </c>
      <c r="E40" s="61">
        <v>1874</v>
      </c>
      <c r="F40" s="41">
        <f>E40*247</f>
        <v>462878</v>
      </c>
      <c r="G40" s="41">
        <v>462878</v>
      </c>
      <c r="H40" s="42">
        <v>462878</v>
      </c>
      <c r="I40">
        <v>5992.7</v>
      </c>
      <c r="J40" t="s">
        <v>85</v>
      </c>
    </row>
    <row r="41" spans="1:8" ht="39">
      <c r="A41" s="84" t="s">
        <v>19</v>
      </c>
      <c r="B41" s="19" t="s">
        <v>20</v>
      </c>
      <c r="C41" s="63"/>
      <c r="D41" s="63"/>
      <c r="E41" s="64"/>
      <c r="F41" s="63"/>
      <c r="G41" s="63"/>
      <c r="H41" s="11"/>
    </row>
    <row r="42" spans="1:8" ht="63.75">
      <c r="A42" s="85"/>
      <c r="B42" s="40" t="s">
        <v>21</v>
      </c>
      <c r="C42" s="40" t="s">
        <v>24</v>
      </c>
      <c r="D42" s="13" t="s">
        <v>17</v>
      </c>
      <c r="E42" s="14">
        <v>9034.2</v>
      </c>
      <c r="F42" s="13">
        <f>E42*247</f>
        <v>2231447.4000000004</v>
      </c>
      <c r="G42" s="13">
        <v>2231447.4</v>
      </c>
      <c r="H42" s="15">
        <v>2231447.4</v>
      </c>
    </row>
    <row r="43" spans="1:8" ht="38.25">
      <c r="A43" s="85"/>
      <c r="B43" s="40" t="s">
        <v>22</v>
      </c>
      <c r="C43" s="55" t="s">
        <v>24</v>
      </c>
      <c r="D43" s="13" t="s">
        <v>17</v>
      </c>
      <c r="E43" s="14">
        <v>3637.2</v>
      </c>
      <c r="F43" s="13">
        <f>E43*247</f>
        <v>898388.3999999999</v>
      </c>
      <c r="G43" s="13">
        <v>898388.4</v>
      </c>
      <c r="H43" s="15">
        <v>898388.4</v>
      </c>
    </row>
    <row r="44" spans="1:8" ht="51.75" thickBot="1">
      <c r="A44" s="86"/>
      <c r="B44" s="65" t="s">
        <v>23</v>
      </c>
      <c r="C44" s="60" t="s">
        <v>24</v>
      </c>
      <c r="D44" s="41" t="s">
        <v>18</v>
      </c>
      <c r="E44" s="61">
        <v>247</v>
      </c>
      <c r="F44" s="41">
        <v>247</v>
      </c>
      <c r="G44" s="41">
        <v>247</v>
      </c>
      <c r="H44" s="42">
        <v>247</v>
      </c>
    </row>
    <row r="45" spans="1:8" ht="26.25">
      <c r="A45" s="84" t="s">
        <v>25</v>
      </c>
      <c r="B45" s="19" t="s">
        <v>28</v>
      </c>
      <c r="C45" s="64"/>
      <c r="D45" s="63"/>
      <c r="E45" s="64"/>
      <c r="F45" s="63"/>
      <c r="G45" s="63"/>
      <c r="H45" s="11"/>
    </row>
    <row r="46" spans="1:8" ht="38.25">
      <c r="A46" s="85"/>
      <c r="B46" s="40" t="s">
        <v>26</v>
      </c>
      <c r="C46" s="40" t="s">
        <v>77</v>
      </c>
      <c r="D46" s="13" t="s">
        <v>17</v>
      </c>
      <c r="E46" s="14">
        <v>1391.5</v>
      </c>
      <c r="F46" s="13">
        <f>E46*208</f>
        <v>289432</v>
      </c>
      <c r="G46" s="13">
        <f>F46</f>
        <v>289432</v>
      </c>
      <c r="H46" s="15">
        <f>F46</f>
        <v>289432</v>
      </c>
    </row>
    <row r="47" spans="1:8" ht="31.5" customHeight="1" thickBot="1">
      <c r="A47" s="86"/>
      <c r="B47" s="35" t="s">
        <v>27</v>
      </c>
      <c r="C47" s="35" t="s">
        <v>24</v>
      </c>
      <c r="D47" s="16" t="s">
        <v>17</v>
      </c>
      <c r="E47" s="17">
        <v>481.5</v>
      </c>
      <c r="F47" s="16">
        <f>E47*247</f>
        <v>118930.5</v>
      </c>
      <c r="G47" s="16">
        <v>118930.5</v>
      </c>
      <c r="H47" s="18">
        <v>118930.5</v>
      </c>
    </row>
    <row r="48" spans="1:8" ht="42.75" customHeight="1">
      <c r="A48" s="84" t="s">
        <v>29</v>
      </c>
      <c r="B48" s="19" t="s">
        <v>30</v>
      </c>
      <c r="C48" s="71" t="s">
        <v>61</v>
      </c>
      <c r="D48" s="71" t="s">
        <v>36</v>
      </c>
      <c r="E48" s="74">
        <v>5</v>
      </c>
      <c r="F48" s="71">
        <v>5</v>
      </c>
      <c r="G48" s="71">
        <v>5</v>
      </c>
      <c r="H48" s="71">
        <v>5</v>
      </c>
    </row>
    <row r="49" spans="1:8" ht="19.5" customHeight="1">
      <c r="A49" s="85"/>
      <c r="B49" s="21" t="s">
        <v>31</v>
      </c>
      <c r="C49" s="72"/>
      <c r="D49" s="72"/>
      <c r="E49" s="75"/>
      <c r="F49" s="72"/>
      <c r="G49" s="72"/>
      <c r="H49" s="72"/>
    </row>
    <row r="50" spans="1:8" ht="26.25">
      <c r="A50" s="85"/>
      <c r="B50" s="21" t="s">
        <v>32</v>
      </c>
      <c r="C50" s="72"/>
      <c r="D50" s="72"/>
      <c r="E50" s="75"/>
      <c r="F50" s="72"/>
      <c r="G50" s="72"/>
      <c r="H50" s="72"/>
    </row>
    <row r="51" spans="1:8" ht="16.5" customHeight="1">
      <c r="A51" s="85"/>
      <c r="B51" s="21" t="s">
        <v>33</v>
      </c>
      <c r="C51" s="72"/>
      <c r="D51" s="72"/>
      <c r="E51" s="75"/>
      <c r="F51" s="72"/>
      <c r="G51" s="72"/>
      <c r="H51" s="72"/>
    </row>
    <row r="52" spans="1:8" ht="15">
      <c r="A52" s="85"/>
      <c r="B52" s="21" t="s">
        <v>34</v>
      </c>
      <c r="C52" s="72"/>
      <c r="D52" s="72"/>
      <c r="E52" s="75"/>
      <c r="F52" s="72"/>
      <c r="G52" s="72"/>
      <c r="H52" s="72"/>
    </row>
    <row r="53" spans="1:8" ht="51.75">
      <c r="A53" s="85"/>
      <c r="B53" s="21" t="s">
        <v>35</v>
      </c>
      <c r="C53" s="72"/>
      <c r="D53" s="72"/>
      <c r="E53" s="75"/>
      <c r="F53" s="72"/>
      <c r="G53" s="72"/>
      <c r="H53" s="72"/>
    </row>
    <row r="54" spans="1:8" ht="52.5" thickBot="1">
      <c r="A54" s="86"/>
      <c r="B54" s="22" t="s">
        <v>62</v>
      </c>
      <c r="C54" s="73"/>
      <c r="D54" s="73"/>
      <c r="E54" s="76"/>
      <c r="F54" s="73"/>
      <c r="G54" s="73"/>
      <c r="H54" s="73"/>
    </row>
    <row r="55" spans="1:8" ht="20.25" thickBot="1">
      <c r="A55" s="23" t="s">
        <v>75</v>
      </c>
      <c r="B55" s="23"/>
      <c r="C55" s="23"/>
      <c r="D55" s="24"/>
      <c r="E55" s="24"/>
      <c r="F55" s="24"/>
      <c r="G55" s="24"/>
      <c r="H55" s="25"/>
    </row>
    <row r="56" spans="1:8" ht="39" thickBot="1">
      <c r="A56" s="26" t="s">
        <v>4</v>
      </c>
      <c r="B56" s="26" t="s">
        <v>5</v>
      </c>
      <c r="C56" s="27" t="s">
        <v>64</v>
      </c>
      <c r="D56" s="27" t="s">
        <v>6</v>
      </c>
      <c r="E56" s="28" t="s">
        <v>7</v>
      </c>
      <c r="F56" s="26" t="s">
        <v>8</v>
      </c>
      <c r="G56" s="26" t="s">
        <v>9</v>
      </c>
      <c r="H56" s="29" t="s">
        <v>83</v>
      </c>
    </row>
    <row r="57" spans="1:8" ht="121.5" customHeight="1" thickBot="1">
      <c r="A57" s="30" t="s">
        <v>10</v>
      </c>
      <c r="B57" s="31" t="s">
        <v>100</v>
      </c>
      <c r="C57" s="31" t="s">
        <v>101</v>
      </c>
      <c r="D57" s="32" t="s">
        <v>17</v>
      </c>
      <c r="E57" s="27">
        <v>192169</v>
      </c>
      <c r="F57" s="31" t="s">
        <v>88</v>
      </c>
      <c r="G57" s="31" t="s">
        <v>89</v>
      </c>
      <c r="H57" s="33" t="s">
        <v>90</v>
      </c>
    </row>
    <row r="58" spans="1:8" ht="56.25" customHeight="1">
      <c r="A58" s="84" t="s">
        <v>19</v>
      </c>
      <c r="B58" s="87" t="s">
        <v>103</v>
      </c>
      <c r="C58" s="87" t="s">
        <v>102</v>
      </c>
      <c r="D58" s="71" t="s">
        <v>17</v>
      </c>
      <c r="E58" s="90" t="s">
        <v>86</v>
      </c>
      <c r="F58" s="71" t="s">
        <v>87</v>
      </c>
      <c r="G58" s="71" t="s">
        <v>87</v>
      </c>
      <c r="H58" s="71" t="s">
        <v>87</v>
      </c>
    </row>
    <row r="59" spans="1:8" ht="36.75" customHeight="1" thickBot="1">
      <c r="A59" s="86"/>
      <c r="B59" s="89"/>
      <c r="C59" s="89"/>
      <c r="D59" s="73"/>
      <c r="E59" s="91"/>
      <c r="F59" s="73"/>
      <c r="G59" s="73"/>
      <c r="H59" s="73"/>
    </row>
    <row r="60" spans="1:8" ht="48.75" customHeight="1" thickBot="1">
      <c r="A60" s="30" t="s">
        <v>25</v>
      </c>
      <c r="B60" s="31" t="s">
        <v>65</v>
      </c>
      <c r="C60" s="31" t="s">
        <v>78</v>
      </c>
      <c r="D60" s="32" t="s">
        <v>54</v>
      </c>
      <c r="E60" s="66">
        <v>520</v>
      </c>
      <c r="F60" s="31" t="s">
        <v>93</v>
      </c>
      <c r="G60" s="31" t="s">
        <v>93</v>
      </c>
      <c r="H60" s="33" t="s">
        <v>93</v>
      </c>
    </row>
    <row r="61" spans="1:8" ht="51.75" thickBot="1">
      <c r="A61" s="30" t="s">
        <v>29</v>
      </c>
      <c r="B61" s="31" t="s">
        <v>66</v>
      </c>
      <c r="C61" s="31" t="s">
        <v>70</v>
      </c>
      <c r="D61" s="32" t="s">
        <v>17</v>
      </c>
      <c r="E61" s="27">
        <v>450</v>
      </c>
      <c r="F61" s="31" t="s">
        <v>91</v>
      </c>
      <c r="G61" s="31" t="s">
        <v>92</v>
      </c>
      <c r="H61" s="33" t="s">
        <v>91</v>
      </c>
    </row>
    <row r="62" spans="1:8" ht="40.5" customHeight="1" thickBot="1">
      <c r="A62" s="30" t="s">
        <v>55</v>
      </c>
      <c r="B62" s="31" t="s">
        <v>104</v>
      </c>
      <c r="C62" s="31" t="s">
        <v>79</v>
      </c>
      <c r="D62" s="32" t="s">
        <v>36</v>
      </c>
      <c r="E62" s="26">
        <v>215</v>
      </c>
      <c r="F62" s="32">
        <v>215</v>
      </c>
      <c r="G62" s="32">
        <v>215</v>
      </c>
      <c r="H62" s="36">
        <v>215</v>
      </c>
    </row>
    <row r="63" spans="1:8" ht="39" thickBot="1">
      <c r="A63" s="30" t="s">
        <v>56</v>
      </c>
      <c r="B63" s="31" t="s">
        <v>105</v>
      </c>
      <c r="C63" s="31" t="s">
        <v>80</v>
      </c>
      <c r="D63" s="32" t="s">
        <v>54</v>
      </c>
      <c r="E63" s="26">
        <v>3400</v>
      </c>
      <c r="F63" s="32">
        <v>3400</v>
      </c>
      <c r="G63" s="32">
        <v>3400</v>
      </c>
      <c r="H63" s="36">
        <v>3400</v>
      </c>
    </row>
    <row r="64" spans="1:8" ht="26.25" thickBot="1">
      <c r="A64" s="30" t="s">
        <v>57</v>
      </c>
      <c r="B64" s="31" t="s">
        <v>39</v>
      </c>
      <c r="C64" s="31" t="s">
        <v>40</v>
      </c>
      <c r="D64" s="32" t="s">
        <v>17</v>
      </c>
      <c r="E64" s="26">
        <v>0</v>
      </c>
      <c r="F64" s="32">
        <v>0</v>
      </c>
      <c r="G64" s="32">
        <v>0</v>
      </c>
      <c r="H64" s="36">
        <v>0</v>
      </c>
    </row>
    <row r="65" spans="1:8" ht="26.25" thickBot="1">
      <c r="A65" s="30" t="s">
        <v>58</v>
      </c>
      <c r="B65" s="31" t="s">
        <v>67</v>
      </c>
      <c r="C65" s="31" t="s">
        <v>68</v>
      </c>
      <c r="D65" s="32" t="s">
        <v>36</v>
      </c>
      <c r="E65" s="26">
        <v>392</v>
      </c>
      <c r="F65" s="32" t="s">
        <v>94</v>
      </c>
      <c r="G65" s="32" t="s">
        <v>94</v>
      </c>
      <c r="H65" s="36" t="s">
        <v>95</v>
      </c>
    </row>
    <row r="66" spans="1:8" ht="25.5">
      <c r="A66" s="84" t="s">
        <v>59</v>
      </c>
      <c r="B66" s="37" t="s">
        <v>69</v>
      </c>
      <c r="C66" s="87" t="s">
        <v>84</v>
      </c>
      <c r="D66" s="79" t="s">
        <v>36</v>
      </c>
      <c r="E66" s="37"/>
      <c r="F66" s="37"/>
      <c r="G66" s="37"/>
      <c r="H66" s="38"/>
    </row>
    <row r="67" spans="1:8" ht="15">
      <c r="A67" s="85"/>
      <c r="B67" s="39" t="s">
        <v>74</v>
      </c>
      <c r="C67" s="88"/>
      <c r="D67" s="78"/>
      <c r="E67" s="14">
        <v>3</v>
      </c>
      <c r="F67" s="13" t="s">
        <v>96</v>
      </c>
      <c r="G67" s="13" t="s">
        <v>96</v>
      </c>
      <c r="H67" s="13" t="s">
        <v>96</v>
      </c>
    </row>
    <row r="68" spans="1:8" ht="15">
      <c r="A68" s="85"/>
      <c r="B68" s="39" t="s">
        <v>41</v>
      </c>
      <c r="C68" s="88"/>
      <c r="D68" s="78"/>
      <c r="E68" s="13">
        <v>1</v>
      </c>
      <c r="F68" s="77"/>
      <c r="G68" s="77"/>
      <c r="H68" s="68"/>
    </row>
    <row r="69" spans="1:8" ht="15">
      <c r="A69" s="85"/>
      <c r="B69" s="39" t="s">
        <v>42</v>
      </c>
      <c r="C69" s="88"/>
      <c r="D69" s="78"/>
      <c r="E69" s="13">
        <v>1</v>
      </c>
      <c r="F69" s="78"/>
      <c r="G69" s="78"/>
      <c r="H69" s="69"/>
    </row>
    <row r="70" spans="1:8" ht="15">
      <c r="A70" s="85"/>
      <c r="B70" s="39" t="s">
        <v>49</v>
      </c>
      <c r="C70" s="88"/>
      <c r="D70" s="78"/>
      <c r="E70" s="13">
        <v>1</v>
      </c>
      <c r="F70" s="78"/>
      <c r="G70" s="78"/>
      <c r="H70" s="69"/>
    </row>
    <row r="71" spans="1:8" ht="15">
      <c r="A71" s="85"/>
      <c r="B71" s="43" t="s">
        <v>43</v>
      </c>
      <c r="C71" s="88"/>
      <c r="D71" s="78"/>
      <c r="E71" s="14">
        <f>E78+E77+E76+E75+E74+E73+E72</f>
        <v>48</v>
      </c>
      <c r="F71" s="13" t="s">
        <v>97</v>
      </c>
      <c r="G71" s="13" t="s">
        <v>97</v>
      </c>
      <c r="H71" s="13" t="s">
        <v>97</v>
      </c>
    </row>
    <row r="72" spans="1:8" ht="15">
      <c r="A72" s="85"/>
      <c r="B72" s="39" t="s">
        <v>71</v>
      </c>
      <c r="C72" s="88"/>
      <c r="D72" s="78"/>
      <c r="E72" s="13">
        <v>5</v>
      </c>
      <c r="F72" s="77"/>
      <c r="G72" s="77"/>
      <c r="H72" s="68"/>
    </row>
    <row r="73" spans="1:8" ht="15">
      <c r="A73" s="85"/>
      <c r="B73" s="39" t="s">
        <v>44</v>
      </c>
      <c r="C73" s="88"/>
      <c r="D73" s="78"/>
      <c r="E73" s="13">
        <v>15</v>
      </c>
      <c r="F73" s="78"/>
      <c r="G73" s="78"/>
      <c r="H73" s="69"/>
    </row>
    <row r="74" spans="1:8" ht="15">
      <c r="A74" s="85"/>
      <c r="B74" s="39" t="s">
        <v>45</v>
      </c>
      <c r="C74" s="88"/>
      <c r="D74" s="78"/>
      <c r="E74" s="13">
        <v>10</v>
      </c>
      <c r="F74" s="78"/>
      <c r="G74" s="78"/>
      <c r="H74" s="69"/>
    </row>
    <row r="75" spans="1:8" ht="15">
      <c r="A75" s="85"/>
      <c r="B75" s="39" t="s">
        <v>72</v>
      </c>
      <c r="C75" s="88"/>
      <c r="D75" s="78"/>
      <c r="E75" s="13">
        <v>5</v>
      </c>
      <c r="F75" s="78"/>
      <c r="G75" s="78"/>
      <c r="H75" s="69"/>
    </row>
    <row r="76" spans="1:8" ht="15">
      <c r="A76" s="85"/>
      <c r="B76" s="39" t="s">
        <v>73</v>
      </c>
      <c r="C76" s="88"/>
      <c r="D76" s="78"/>
      <c r="E76" s="13">
        <v>4</v>
      </c>
      <c r="F76" s="78"/>
      <c r="G76" s="78"/>
      <c r="H76" s="69"/>
    </row>
    <row r="77" spans="1:8" ht="15">
      <c r="A77" s="85"/>
      <c r="B77" s="39" t="s">
        <v>46</v>
      </c>
      <c r="C77" s="88"/>
      <c r="D77" s="78"/>
      <c r="E77" s="13">
        <v>5</v>
      </c>
      <c r="F77" s="78"/>
      <c r="G77" s="78"/>
      <c r="H77" s="69"/>
    </row>
    <row r="78" spans="1:8" ht="15">
      <c r="A78" s="85"/>
      <c r="B78" s="39" t="s">
        <v>47</v>
      </c>
      <c r="C78" s="88"/>
      <c r="D78" s="78"/>
      <c r="E78" s="13">
        <v>4</v>
      </c>
      <c r="F78" s="78"/>
      <c r="G78" s="78"/>
      <c r="H78" s="69"/>
    </row>
    <row r="79" spans="1:8" ht="25.5">
      <c r="A79" s="85"/>
      <c r="B79" s="44" t="s">
        <v>48</v>
      </c>
      <c r="C79" s="88"/>
      <c r="D79" s="78"/>
      <c r="E79" s="14">
        <f>E86+E85+E84+E83+E82+E81+E80</f>
        <v>152</v>
      </c>
      <c r="F79" s="13" t="s">
        <v>98</v>
      </c>
      <c r="G79" s="13" t="s">
        <v>98</v>
      </c>
      <c r="H79" s="13" t="s">
        <v>98</v>
      </c>
    </row>
    <row r="80" spans="1:8" ht="15">
      <c r="A80" s="85"/>
      <c r="B80" s="39" t="s">
        <v>41</v>
      </c>
      <c r="C80" s="88"/>
      <c r="D80" s="78"/>
      <c r="E80" s="13">
        <v>2</v>
      </c>
      <c r="F80" s="77"/>
      <c r="G80" s="77"/>
      <c r="H80" s="68"/>
    </row>
    <row r="81" spans="1:8" ht="15">
      <c r="A81" s="85"/>
      <c r="B81" s="39" t="s">
        <v>42</v>
      </c>
      <c r="C81" s="88"/>
      <c r="D81" s="78"/>
      <c r="E81" s="13">
        <v>2</v>
      </c>
      <c r="F81" s="78"/>
      <c r="G81" s="78"/>
      <c r="H81" s="69"/>
    </row>
    <row r="82" spans="1:8" ht="15">
      <c r="A82" s="85"/>
      <c r="B82" s="39" t="s">
        <v>49</v>
      </c>
      <c r="C82" s="88"/>
      <c r="D82" s="78"/>
      <c r="E82" s="13">
        <v>4</v>
      </c>
      <c r="F82" s="78"/>
      <c r="G82" s="78"/>
      <c r="H82" s="69"/>
    </row>
    <row r="83" spans="1:8" ht="15">
      <c r="A83" s="85"/>
      <c r="B83" s="39" t="s">
        <v>50</v>
      </c>
      <c r="C83" s="88"/>
      <c r="D83" s="78"/>
      <c r="E83" s="13">
        <v>2</v>
      </c>
      <c r="F83" s="78"/>
      <c r="G83" s="78"/>
      <c r="H83" s="69"/>
    </row>
    <row r="84" spans="1:8" ht="17.25" customHeight="1">
      <c r="A84" s="85"/>
      <c r="B84" s="39" t="s">
        <v>51</v>
      </c>
      <c r="C84" s="88"/>
      <c r="D84" s="78"/>
      <c r="E84" s="13">
        <v>38</v>
      </c>
      <c r="F84" s="78"/>
      <c r="G84" s="78"/>
      <c r="H84" s="69"/>
    </row>
    <row r="85" spans="1:8" ht="25.5">
      <c r="A85" s="85"/>
      <c r="B85" s="39" t="s">
        <v>52</v>
      </c>
      <c r="C85" s="88"/>
      <c r="D85" s="78"/>
      <c r="E85" s="13">
        <v>30</v>
      </c>
      <c r="F85" s="78"/>
      <c r="G85" s="78"/>
      <c r="H85" s="69"/>
    </row>
    <row r="86" spans="1:8" ht="26.25" thickBot="1">
      <c r="A86" s="86"/>
      <c r="B86" s="45" t="s">
        <v>53</v>
      </c>
      <c r="C86" s="89"/>
      <c r="D86" s="80"/>
      <c r="E86" s="16">
        <v>74</v>
      </c>
      <c r="F86" s="80"/>
      <c r="G86" s="80"/>
      <c r="H86" s="70"/>
    </row>
    <row r="87" spans="1:8" ht="102.75" thickBot="1">
      <c r="A87" s="46" t="s">
        <v>60</v>
      </c>
      <c r="B87" s="47" t="s">
        <v>107</v>
      </c>
      <c r="C87" s="47" t="s">
        <v>68</v>
      </c>
      <c r="D87" s="48" t="s">
        <v>36</v>
      </c>
      <c r="E87" s="49">
        <v>268</v>
      </c>
      <c r="F87" s="48" t="s">
        <v>99</v>
      </c>
      <c r="G87" s="67" t="s">
        <v>99</v>
      </c>
      <c r="H87" s="67" t="s">
        <v>99</v>
      </c>
    </row>
  </sheetData>
  <sheetProtection/>
  <mergeCells count="30">
    <mergeCell ref="F80:F86"/>
    <mergeCell ref="G80:G86"/>
    <mergeCell ref="A58:A59"/>
    <mergeCell ref="C66:C86"/>
    <mergeCell ref="C58:C59"/>
    <mergeCell ref="B58:B59"/>
    <mergeCell ref="D58:D59"/>
    <mergeCell ref="E58:E59"/>
    <mergeCell ref="F58:F59"/>
    <mergeCell ref="A37:A40"/>
    <mergeCell ref="A66:A86"/>
    <mergeCell ref="A48:A54"/>
    <mergeCell ref="A45:A47"/>
    <mergeCell ref="A41:A44"/>
    <mergeCell ref="H80:H86"/>
    <mergeCell ref="C48:C54"/>
    <mergeCell ref="D48:D54"/>
    <mergeCell ref="E48:E54"/>
    <mergeCell ref="F48:F54"/>
    <mergeCell ref="G48:G54"/>
    <mergeCell ref="H48:H54"/>
    <mergeCell ref="F72:F78"/>
    <mergeCell ref="G72:G78"/>
    <mergeCell ref="H72:H78"/>
    <mergeCell ref="F68:F70"/>
    <mergeCell ref="G68:G70"/>
    <mergeCell ref="H68:H70"/>
    <mergeCell ref="D66:D86"/>
    <mergeCell ref="G58:G59"/>
    <mergeCell ref="H58:H5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Успенская</cp:lastModifiedBy>
  <cp:lastPrinted>2021-12-29T06:35:01Z</cp:lastPrinted>
  <dcterms:created xsi:type="dcterms:W3CDTF">2015-06-05T18:19:34Z</dcterms:created>
  <dcterms:modified xsi:type="dcterms:W3CDTF">2022-02-07T07:49:52Z</dcterms:modified>
  <cp:category/>
  <cp:version/>
  <cp:contentType/>
  <cp:contentStatus/>
</cp:coreProperties>
</file>